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<sst xmlns="http://schemas.openxmlformats.org/spreadsheetml/2006/main" count="51" uniqueCount="29">
  <si>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</si>
  <si>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</si>
  <si>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</si>
  <si>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</si>
  <si>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</si>
  <si>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</si>
  <si>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</si>
  <si>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</si>
  <si>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</si>
  <si>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</si>
  <si>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</si>
  <si>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</si>
  <si>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</si>
  <si>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</si>
  <si>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</si>
  <si>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</si>
  <si>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</si>
  <si>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</si>
  <si>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</si>
  <si>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</si>
  <si>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</si>
  <si>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</si>
  <si>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</si>
  <si>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</si>
  <si>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</si>
  <si>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</si>
  <si>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</si>
  <si>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11.09.2023 р.</t>
  </si>
  <si>
    <t>Виконано станом на 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</si>
</sst>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9" zoomScaleNormal="100" zoomScaleSheetLayoutView="100" workbookViewId="0">
      <selection activeCell="D32" sqref="D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73280.7</v>
      </c>
      <c r="E11" s="15">
        <f>D11/C11*100</f>
        <v>64.141996559700559</v>
      </c>
    </row>
    <row r="12" spans="1:5" ht="27.6" customHeight="1" x14ac:dyDescent="0.25">
      <c r="A12" s="19" t="s">
        <v>11</v>
      </c>
      <c r="B12" s="22" t="s">
        <v>18</v>
      </c>
      <c r="C12" s="27">
        <v>1642872.335</v>
      </c>
      <c r="D12" s="35">
        <v>793747.8</v>
      </c>
      <c r="E12" s="15">
        <f t="shared" ref="E12:E17" si="0">D12/C12*100</f>
        <v>48.314636693909634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19622.099999999999</v>
      </c>
      <c r="E13" s="15">
        <f t="shared" si="0"/>
        <v>60.864528106119998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1361.7</v>
      </c>
      <c r="E14" s="15">
        <f t="shared" si="0"/>
        <v>43.143653760851663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20353.099999999999</v>
      </c>
      <c r="E15" s="15">
        <f t="shared" si="0"/>
        <v>60.294676675421229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17578.599999999999</v>
      </c>
      <c r="E16" s="15">
        <f t="shared" si="0"/>
        <v>54.161763322097315</v>
      </c>
    </row>
    <row r="17" spans="1:6" ht="21.75" customHeight="1" x14ac:dyDescent="0.25">
      <c r="A17" s="13" t="s">
        <v>9</v>
      </c>
      <c r="B17" s="24"/>
      <c r="C17" s="28">
        <f>C11+C12+C13+C14+C15+C16</f>
        <v>1858726.9089999998</v>
      </c>
      <c r="D17" s="33">
        <f>D11+D12+D13+D14+D15+D16</f>
        <v>925943.99999999988</v>
      </c>
      <c r="E17" s="26">
        <f t="shared" si="0"/>
        <v>49.816032442235439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384.63315</v>
      </c>
      <c r="E25" s="15">
        <f t="shared" ref="E25:E32" si="1">IFERROR((D25/C25*100),0)</f>
        <v>1.7242710808266462</v>
      </c>
    </row>
    <row r="26" spans="1:6" ht="37.950000000000003" customHeight="1" x14ac:dyDescent="0.25">
      <c r="A26" s="19" t="s">
        <v>11</v>
      </c>
      <c r="B26" s="22" t="s">
        <v>18</v>
      </c>
      <c r="C26" s="27">
        <v>110751.742</v>
      </c>
      <c r="D26" s="35">
        <v>30945.3</v>
      </c>
      <c r="E26" s="15">
        <f t="shared" si="1"/>
        <v>27.941140645896116</v>
      </c>
    </row>
    <row r="27" spans="1:6" ht="37.950000000000003" customHeight="1" x14ac:dyDescent="0.25">
      <c r="A27" s="20" t="s">
        <v>12</v>
      </c>
      <c r="B27" s="22" t="s">
        <v>19</v>
      </c>
      <c r="C27" s="27">
        <v>109046.147</v>
      </c>
      <c r="D27" s="35">
        <v>43317.8</v>
      </c>
      <c r="E27" s="15">
        <f t="shared" si="1"/>
        <v>39.724282968017206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47709.2</v>
      </c>
      <c r="E28" s="15">
        <f t="shared" si="1"/>
        <v>23.306092397265438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0</v>
      </c>
      <c r="E30" s="15">
        <f t="shared" si="1"/>
        <v>0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4636.2</v>
      </c>
      <c r="E31" s="15">
        <f t="shared" si="1"/>
        <v>5.8367137224485885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534287.6810000001</v>
      </c>
      <c r="D33" s="33">
        <f>D25+D26+D28+D31+D32+D27+D29+D30</f>
        <v>127013.10475</v>
      </c>
      <c r="E33" s="26">
        <f>D33/C33*100</f>
        <v>23.772418729976291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2023-09-12T06:35:07Z</dcterms:modified>
  <cp:category/>
</cp:coreProperties>
</file>