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2" tabRatio="0"/>
  </bookViews>
  <sheets>
    <sheet name="TDSheet" sheetId="1" r:id="rId1"/>
  </sheets>
  <definedNames>
    <definedName name="_xlnm.Print_Titles" localSheetId="0">TDSheet!$10:$13</definedName>
  </definedNames>
  <calcPr calcId="145621" refMode="R1C1"/>
</workbook>
</file>

<file path=xl/calcChain.xml><?xml version="1.0" encoding="utf-8"?>
<calcChain xmlns="http://schemas.openxmlformats.org/spreadsheetml/2006/main">
  <c r="O14" i="1" l="1"/>
  <c r="M14" i="1"/>
  <c r="L14" i="1"/>
  <c r="K14" i="1"/>
  <c r="I14" i="1"/>
  <c r="H14" i="1"/>
  <c r="G14" i="1"/>
  <c r="E14" i="1"/>
  <c r="O15" i="1"/>
  <c r="N15" i="1"/>
  <c r="N14" i="1" s="1"/>
  <c r="M15" i="1"/>
  <c r="L15" i="1"/>
  <c r="K15" i="1"/>
  <c r="J15" i="1"/>
  <c r="J14" i="1" s="1"/>
  <c r="I15" i="1"/>
  <c r="H15" i="1"/>
  <c r="G15" i="1"/>
  <c r="F15" i="1"/>
  <c r="F14" i="1" s="1"/>
  <c r="E15" i="1"/>
  <c r="P15" i="1"/>
  <c r="P14" i="1" s="1"/>
</calcChain>
</file>

<file path=xl/sharedStrings.xml><?xml version="1.0" encoding="utf-8"?>
<sst xmlns="http://schemas.openxmlformats.org/spreadsheetml/2006/main" count="67" uniqueCount="60">
  <si>
    <t>Додаток 3</t>
  </si>
  <si>
    <t>(код бюджету)</t>
  </si>
  <si>
    <t>(грн)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</si>
  <si>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</si>
  <si>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</si>
  <si>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</si>
  <si>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</si>
  <si>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</si>
  <si>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Спеціальний фонд</t>
  </si>
  <si>
    <t>Разом</t>
  </si>
  <si>
    <t>усього</t>
  </si>
  <si>
    <t>видатки споживання</t>
  </si>
  <si>
    <t>з них</t>
  </si>
  <si>
    <t>видатки розвитку</t>
  </si>
  <si>
    <t>у тому числі бюджет розвитку</t>
  </si>
  <si>
    <t>оплата праці</t>
  </si>
  <si>
    <t>комунальні послуги та енергоносії</t>
  </si>
  <si>
    <t>Інші програми та заходи у сфері освіти</t>
  </si>
  <si>
    <t>Інші заходи у сфері соціального захисту і соціального забезпечення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</si>
  <si>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</si>
  <si>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 за рахунок освітньої субвенції</t>
  </si>
  <si>
    <t>Надання позашкільної освіти закладами позашкільної освіти, заходи із позашкільної роботи з дітьми</t>
  </si>
  <si>
    <t>Забезпечення діяльності інших закладів у сфері освіти</t>
  </si>
  <si>
    <t>Будівництво освітніх установ та закладів</t>
  </si>
  <si>
    <t>Забезпечення діяльності інших закладів у сфері соціального захисту і соціального забезпечення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</si>
  <si>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</si>
  <si>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Утримання та забезпечення діяльності центрів соціальних служб</t>
  </si>
  <si>
    <t>Заходи державної політики з питань сім'ї</t>
  </si>
  <si>
    <t>Надання спеціалізованої освіти мистецькими школами</t>
  </si>
  <si>
    <t>Забезпечення діяльності бібліотек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</si>
  <si>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</si>
  <si>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</si>
  <si>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</si>
  <si>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Інші заходи та заклади молодіжної політики</t>
  </si>
  <si>
    <t>Утримання та навчально-тренувальна робота комунальних дитячо-юнацьких спортивних шкіл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</si>
  <si>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</si>
  <si>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Експлуатація та технічне обслуговування житлового фонду</t>
  </si>
  <si>
    <t>Інша діяльність, пов’язана з експлуатацією об’єктів житлово-комунального господарства</t>
  </si>
  <si>
    <t>Внески до статутного капіталу суб’єктів господарювання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</si>
  <si>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</si>
  <si>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Голосіївська районна в місті Києві державна адміністрація</t>
  </si>
  <si>
    <t>Керівництво і управління Голосіївською районною в місті Києві державною адміністрацією</t>
  </si>
  <si>
    <t>Надання дошкільної освіти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</si>
  <si>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</si>
  <si>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освітньої субвенції</t>
  </si>
  <si>
    <t>Забезпечення діяльності інклюзивно-ресурсних центрів за рахунок коштів місцевого бюджету</t>
  </si>
  <si>
    <t>Забезпечення діяльності інклюзивно-ресурсних центрів за рахунок освітньої субвенції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</si>
  <si>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</si>
  <si>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</si>
  <si>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Утримання клубів для підлітків за місцем проживання</t>
  </si>
  <si>
    <t>Організація та проведення громадських робіт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</si>
  <si>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 соціального захисту", та які потребують поліпшення житлових умов</t>
  </si>
  <si>
    <t>Забезпечення надійної та безперебійної експлуатації ліфтів</t>
  </si>
  <si>
    <t>Будівництво споруд, установ та закладів фізичної культури і спорту</t>
  </si>
  <si>
    <t xml:space="preserve">до рішення Київської міської ради                                     від 08 грудня 2022 року  № 5828/5869                                   (в редакції  рішення Київської міської ради    </t>
  </si>
  <si>
    <t>РОЗПОДІЛ
видатків бюджету міста Києва на 2023 рік</t>
  </si>
  <si>
    <t>Київський міський голова</t>
  </si>
  <si>
    <t xml:space="preserve">             Віталій КЛИЧКО</t>
  </si>
  <si>
    <t>від 13.07.2023</t>
  </si>
  <si>
    <t xml:space="preserve">       № 6869/6910)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</si>
</sst>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11" x14ac:knownFonts="1">
    <font>
      <sz val="8"/>
      <name val="Arial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5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b/>
      <sz val="7"/>
      <name val="Arial"/>
      <family val="2"/>
      <charset val="204"/>
    </font>
    <font>
      <sz val="7"/>
      <name val="Arial"/>
      <family val="2"/>
      <charset val="204"/>
    </font>
    <font>
      <sz val="11"/>
      <name val="Times New Roman"/>
      <family val="1"/>
      <charset val="204"/>
    </font>
    <font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0" applyFont="1" applyAlignment="1">
      <alignment horizontal="left"/>
    </xf>
    <xf numFmtId="0" fontId="4" fillId="0" borderId="18" xfId="0" applyFont="1" applyBorder="1" applyAlignment="1">
      <alignment horizontal="center" vertical="center" wrapText="1"/>
    </xf>
    <xf numFmtId="1" fontId="1" fillId="0" borderId="16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16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left" vertical="top" wrapText="1"/>
    </xf>
    <xf numFmtId="3" fontId="7" fillId="0" borderId="21" xfId="0" applyNumberFormat="1" applyFont="1" applyBorder="1" applyAlignment="1">
      <alignment horizontal="right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top" wrapText="1"/>
    </xf>
    <xf numFmtId="3" fontId="8" fillId="0" borderId="19" xfId="0" applyNumberFormat="1" applyFont="1" applyBorder="1" applyAlignment="1">
      <alignment horizontal="right" vertical="center"/>
    </xf>
    <xf numFmtId="3" fontId="8" fillId="0" borderId="16" xfId="0" applyNumberFormat="1" applyFont="1" applyBorder="1" applyAlignment="1">
      <alignment horizontal="right" vertical="center"/>
    </xf>
    <xf numFmtId="0" fontId="8" fillId="0" borderId="20" xfId="0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3" fontId="8" fillId="0" borderId="21" xfId="0" applyNumberFormat="1" applyFont="1" applyBorder="1" applyAlignment="1">
      <alignment horizontal="right" vertical="center"/>
    </xf>
    <xf numFmtId="164" fontId="1" fillId="0" borderId="16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right" vertical="center"/>
    </xf>
    <xf numFmtId="1" fontId="1" fillId="0" borderId="16" xfId="0" applyNumberFormat="1" applyFont="1" applyBorder="1" applyAlignment="1">
      <alignment horizontal="center" vertical="center" wrapText="1"/>
    </xf>
    <xf numFmtId="1" fontId="6" fillId="0" borderId="19" xfId="0" applyNumberFormat="1" applyFont="1" applyBorder="1" applyAlignment="1">
      <alignment horizontal="center" vertical="center"/>
    </xf>
    <xf numFmtId="1" fontId="1" fillId="0" borderId="19" xfId="0" applyNumberFormat="1" applyFont="1" applyBorder="1" applyAlignment="1">
      <alignment horizontal="center" vertical="center"/>
    </xf>
    <xf numFmtId="3" fontId="8" fillId="0" borderId="20" xfId="0" applyNumberFormat="1" applyFont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 vertical="center"/>
    </xf>
    <xf numFmtId="0" fontId="9" fillId="0" borderId="0" xfId="0" applyNumberFormat="1" applyFont="1" applyFill="1" applyAlignment="1" applyProtection="1"/>
    <xf numFmtId="0" fontId="9" fillId="2" borderId="0" xfId="0" applyNumberFormat="1" applyFont="1" applyFill="1" applyAlignment="1" applyProtection="1"/>
    <xf numFmtId="0" fontId="10" fillId="0" borderId="0" xfId="0" applyFont="1"/>
    <xf numFmtId="3" fontId="9" fillId="0" borderId="0" xfId="0" applyNumberFormat="1" applyFont="1" applyFill="1" applyAlignment="1" applyProtection="1"/>
    <xf numFmtId="3" fontId="9" fillId="0" borderId="0" xfId="0" applyNumberFormat="1" applyFont="1" applyFill="1" applyBorder="1" applyAlignment="1" applyProtection="1">
      <alignment horizontal="right" vertical="center" wrapText="1"/>
    </xf>
    <xf numFmtId="4" fontId="10" fillId="0" borderId="0" xfId="0" applyNumberFormat="1" applyFont="1"/>
    <xf numFmtId="0" fontId="9" fillId="0" borderId="0" xfId="0" applyNumberFormat="1" applyFont="1" applyFill="1" applyBorder="1" applyAlignment="1" applyProtection="1"/>
    <xf numFmtId="0" fontId="10" fillId="0" borderId="0" xfId="0" applyFont="1" applyBorder="1" applyAlignment="1"/>
    <xf numFmtId="0" fontId="5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/>
    </xf>
    <xf numFmtId="0" fontId="1" fillId="0" borderId="22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P58"/>
  <sheetViews>
    <sheetView tabSelected="1" view="pageBreakPreview" zoomScaleNormal="100" zoomScaleSheetLayoutView="100" workbookViewId="0">
      <selection activeCell="J19" sqref="J19"/>
    </sheetView>
  </sheetViews>
  <sheetFormatPr defaultColWidth="10.42578125" defaultRowHeight="10.199999999999999" x14ac:dyDescent="0.2"/>
  <cols>
    <col min="1" max="1" width="8.85546875" style="1" customWidth="1"/>
    <col min="2" max="2" width="6.7109375" style="1" customWidth="1"/>
    <col min="3" max="3" width="6.85546875" style="1" customWidth="1"/>
    <col min="4" max="4" width="26.5703125" style="1" customWidth="1"/>
    <col min="5" max="5" width="14.7109375" style="1" customWidth="1"/>
    <col min="6" max="6" width="14.5703125" style="1" customWidth="1"/>
    <col min="7" max="7" width="15.42578125" style="1" customWidth="1"/>
    <col min="8" max="8" width="15" style="1" customWidth="1"/>
    <col min="9" max="9" width="12.28515625" style="1" customWidth="1"/>
    <col min="10" max="11" width="12.42578125" style="1" customWidth="1"/>
    <col min="12" max="12" width="11.7109375" style="1" customWidth="1"/>
    <col min="13" max="13" width="11.28515625" style="1" customWidth="1"/>
    <col min="14" max="14" width="16.140625" style="1" customWidth="1"/>
    <col min="15" max="15" width="16" style="1" customWidth="1"/>
    <col min="16" max="16" width="14.85546875" style="1" customWidth="1"/>
  </cols>
  <sheetData>
    <row r="1" spans="1:16" s="23" customFormat="1" ht="11.4" x14ac:dyDescent="0.2">
      <c r="N1" s="34" t="s">
        <v>0</v>
      </c>
      <c r="O1" s="34"/>
      <c r="P1" s="34"/>
    </row>
    <row r="2" spans="1:16" s="23" customFormat="1" ht="40.5" customHeight="1" x14ac:dyDescent="0.2">
      <c r="N2" s="35" t="s">
        <v>54</v>
      </c>
      <c r="O2" s="35"/>
      <c r="P2" s="35"/>
    </row>
    <row r="3" spans="1:16" s="23" customFormat="1" ht="21.75" customHeight="1" x14ac:dyDescent="0.2">
      <c r="N3" s="24" t="s">
        <v>58</v>
      </c>
      <c r="O3" s="22" t="s">
        <v>59</v>
      </c>
      <c r="P3" s="21"/>
    </row>
    <row r="4" spans="1:16" s="23" customFormat="1" x14ac:dyDescent="0.2"/>
    <row r="5" spans="1:16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6" s="23" customFormat="1" ht="30" customHeight="1" x14ac:dyDescent="0.2">
      <c r="B6" s="36" t="s">
        <v>55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1:16" s="23" customFormat="1" x14ac:dyDescent="0.2">
      <c r="C7" s="37">
        <v>2600000000</v>
      </c>
      <c r="D7" s="37"/>
    </row>
    <row r="8" spans="1:16" s="23" customFormat="1" ht="13.2" x14ac:dyDescent="0.2">
      <c r="B8" s="25"/>
      <c r="C8" s="38" t="s">
        <v>1</v>
      </c>
      <c r="D8" s="38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</row>
    <row r="9" spans="1:16" s="1" customFormat="1" x14ac:dyDescent="0.2">
      <c r="P9" s="21" t="s">
        <v>2</v>
      </c>
    </row>
    <row r="10" spans="1:16" s="1" customFormat="1" x14ac:dyDescent="0.2">
      <c r="A10" s="39" t="s">
        <v>3</v>
      </c>
      <c r="B10" s="42" t="s">
        <v>4</v>
      </c>
      <c r="C10" s="42" t="s">
        <v>5</v>
      </c>
      <c r="D10" s="45" t="s">
        <v>6</v>
      </c>
      <c r="E10" s="48" t="s">
        <v>7</v>
      </c>
      <c r="F10" s="48"/>
      <c r="G10" s="48"/>
      <c r="H10" s="48"/>
      <c r="I10" s="48"/>
      <c r="J10" s="48" t="s">
        <v>8</v>
      </c>
      <c r="K10" s="48"/>
      <c r="L10" s="48"/>
      <c r="M10" s="48"/>
      <c r="N10" s="48"/>
      <c r="O10" s="48"/>
      <c r="P10" s="49" t="s">
        <v>9</v>
      </c>
    </row>
    <row r="11" spans="1:16" s="1" customFormat="1" x14ac:dyDescent="0.2">
      <c r="A11" s="40"/>
      <c r="B11" s="43"/>
      <c r="C11" s="43"/>
      <c r="D11" s="46"/>
      <c r="E11" s="52" t="s">
        <v>10</v>
      </c>
      <c r="F11" s="54" t="s">
        <v>11</v>
      </c>
      <c r="G11" s="56" t="s">
        <v>12</v>
      </c>
      <c r="H11" s="56"/>
      <c r="I11" s="57" t="s">
        <v>13</v>
      </c>
      <c r="J11" s="52" t="s">
        <v>10</v>
      </c>
      <c r="K11" s="54" t="s">
        <v>14</v>
      </c>
      <c r="L11" s="54" t="s">
        <v>11</v>
      </c>
      <c r="M11" s="56" t="s">
        <v>12</v>
      </c>
      <c r="N11" s="56"/>
      <c r="O11" s="54" t="s">
        <v>13</v>
      </c>
      <c r="P11" s="50"/>
    </row>
    <row r="12" spans="1:16" s="1" customFormat="1" ht="57" customHeight="1" x14ac:dyDescent="0.2">
      <c r="A12" s="41"/>
      <c r="B12" s="44"/>
      <c r="C12" s="44"/>
      <c r="D12" s="47"/>
      <c r="E12" s="53"/>
      <c r="F12" s="55"/>
      <c r="G12" s="2" t="s">
        <v>15</v>
      </c>
      <c r="H12" s="2" t="s">
        <v>16</v>
      </c>
      <c r="I12" s="47"/>
      <c r="J12" s="53"/>
      <c r="K12" s="55"/>
      <c r="L12" s="55"/>
      <c r="M12" s="2" t="s">
        <v>15</v>
      </c>
      <c r="N12" s="2" t="s">
        <v>16</v>
      </c>
      <c r="O12" s="55"/>
      <c r="P12" s="51"/>
    </row>
    <row r="13" spans="1:16" s="1" customFormat="1" x14ac:dyDescent="0.2">
      <c r="A13" s="3">
        <v>1</v>
      </c>
      <c r="B13" s="3">
        <v>2</v>
      </c>
      <c r="C13" s="3">
        <v>3</v>
      </c>
      <c r="D13" s="3">
        <v>4</v>
      </c>
      <c r="E13" s="3">
        <v>5</v>
      </c>
      <c r="F13" s="3">
        <v>6</v>
      </c>
      <c r="G13" s="3">
        <v>7</v>
      </c>
      <c r="H13" s="3">
        <v>8</v>
      </c>
      <c r="I13" s="3">
        <v>9</v>
      </c>
      <c r="J13" s="3">
        <v>10</v>
      </c>
      <c r="K13" s="3">
        <v>11</v>
      </c>
      <c r="L13" s="3">
        <v>12</v>
      </c>
      <c r="M13" s="3">
        <v>13</v>
      </c>
      <c r="N13" s="3">
        <v>14</v>
      </c>
      <c r="O13" s="3">
        <v>15</v>
      </c>
      <c r="P13" s="3">
        <v>16</v>
      </c>
    </row>
    <row r="14" spans="1:16" s="4" customFormat="1" ht="30.6" x14ac:dyDescent="0.2">
      <c r="A14" s="18">
        <v>4000000</v>
      </c>
      <c r="B14" s="5"/>
      <c r="C14" s="5"/>
      <c r="D14" s="6" t="s">
        <v>40</v>
      </c>
      <c r="E14" s="7">
        <f t="shared" ref="E14:O14" si="0">E15</f>
        <v>1858726909</v>
      </c>
      <c r="F14" s="7">
        <f t="shared" si="0"/>
        <v>1855570709</v>
      </c>
      <c r="G14" s="7">
        <f t="shared" si="0"/>
        <v>1141799951</v>
      </c>
      <c r="H14" s="7">
        <f t="shared" si="0"/>
        <v>183297865</v>
      </c>
      <c r="I14" s="7">
        <f t="shared" si="0"/>
        <v>3156200</v>
      </c>
      <c r="J14" s="7">
        <f t="shared" si="0"/>
        <v>491209653</v>
      </c>
      <c r="K14" s="7">
        <f t="shared" si="0"/>
        <v>419639443</v>
      </c>
      <c r="L14" s="7">
        <f t="shared" si="0"/>
        <v>71473810</v>
      </c>
      <c r="M14" s="7">
        <f t="shared" si="0"/>
        <v>5686685</v>
      </c>
      <c r="N14" s="7">
        <f t="shared" si="0"/>
        <v>2084167</v>
      </c>
      <c r="O14" s="7">
        <f t="shared" si="0"/>
        <v>419735843</v>
      </c>
      <c r="P14" s="7">
        <f>P15</f>
        <v>2349936562</v>
      </c>
    </row>
    <row r="15" spans="1:16" s="4" customFormat="1" ht="30.6" x14ac:dyDescent="0.2">
      <c r="A15" s="19">
        <v>4010000</v>
      </c>
      <c r="B15" s="8"/>
      <c r="C15" s="8"/>
      <c r="D15" s="9" t="s">
        <v>40</v>
      </c>
      <c r="E15" s="14">
        <f t="shared" ref="E15:O15" si="1">SUM(E16:E51)</f>
        <v>1858726909</v>
      </c>
      <c r="F15" s="14">
        <f t="shared" si="1"/>
        <v>1855570709</v>
      </c>
      <c r="G15" s="14">
        <f t="shared" si="1"/>
        <v>1141799951</v>
      </c>
      <c r="H15" s="14">
        <f t="shared" si="1"/>
        <v>183297865</v>
      </c>
      <c r="I15" s="14">
        <f t="shared" si="1"/>
        <v>3156200</v>
      </c>
      <c r="J15" s="14">
        <f t="shared" si="1"/>
        <v>491209653</v>
      </c>
      <c r="K15" s="14">
        <f t="shared" si="1"/>
        <v>419639443</v>
      </c>
      <c r="L15" s="14">
        <f t="shared" si="1"/>
        <v>71473810</v>
      </c>
      <c r="M15" s="14">
        <f t="shared" si="1"/>
        <v>5686685</v>
      </c>
      <c r="N15" s="14">
        <f t="shared" si="1"/>
        <v>2084167</v>
      </c>
      <c r="O15" s="14">
        <f t="shared" si="1"/>
        <v>419735843</v>
      </c>
      <c r="P15" s="14">
        <f>SUM(P16:P51)</f>
        <v>2349936562</v>
      </c>
    </row>
    <row r="16" spans="1:16" s="4" customFormat="1" ht="48.6" customHeight="1" x14ac:dyDescent="0.2">
      <c r="A16" s="19">
        <v>4010160</v>
      </c>
      <c r="B16" s="15">
        <v>160</v>
      </c>
      <c r="C16" s="15">
        <v>111</v>
      </c>
      <c r="D16" s="9" t="s">
        <v>41</v>
      </c>
      <c r="E16" s="10">
        <v>114247613</v>
      </c>
      <c r="F16" s="11">
        <v>114247613</v>
      </c>
      <c r="G16" s="11">
        <v>83373030</v>
      </c>
      <c r="H16" s="11">
        <v>6874500</v>
      </c>
      <c r="I16" s="12"/>
      <c r="J16" s="10">
        <v>60595856</v>
      </c>
      <c r="K16" s="11">
        <v>60595856</v>
      </c>
      <c r="L16" s="13"/>
      <c r="M16" s="13"/>
      <c r="N16" s="13"/>
      <c r="O16" s="11">
        <v>60595856</v>
      </c>
      <c r="P16" s="14">
        <v>174843469</v>
      </c>
    </row>
    <row r="17" spans="1:16" s="4" customFormat="1" ht="19.2" customHeight="1" x14ac:dyDescent="0.2">
      <c r="A17" s="19">
        <v>4011010</v>
      </c>
      <c r="B17" s="17">
        <v>1010</v>
      </c>
      <c r="C17" s="15">
        <v>910</v>
      </c>
      <c r="D17" s="9" t="s">
        <v>42</v>
      </c>
      <c r="E17" s="10">
        <v>660919838</v>
      </c>
      <c r="F17" s="11">
        <v>660919838</v>
      </c>
      <c r="G17" s="11">
        <v>394485218</v>
      </c>
      <c r="H17" s="11">
        <v>74398181</v>
      </c>
      <c r="I17" s="12"/>
      <c r="J17" s="10">
        <v>75945104</v>
      </c>
      <c r="K17" s="11">
        <v>15066421</v>
      </c>
      <c r="L17" s="11">
        <v>60878683</v>
      </c>
      <c r="M17" s="11">
        <v>195500</v>
      </c>
      <c r="N17" s="11">
        <v>215670</v>
      </c>
      <c r="O17" s="11">
        <v>15066421</v>
      </c>
      <c r="P17" s="14">
        <v>736864942</v>
      </c>
    </row>
    <row r="18" spans="1:16" s="4" customFormat="1" ht="57" customHeight="1" x14ac:dyDescent="0.2">
      <c r="A18" s="19">
        <v>4011021</v>
      </c>
      <c r="B18" s="17">
        <v>1021</v>
      </c>
      <c r="C18" s="15">
        <v>921</v>
      </c>
      <c r="D18" s="9" t="s">
        <v>19</v>
      </c>
      <c r="E18" s="10">
        <v>369337005</v>
      </c>
      <c r="F18" s="11">
        <v>369337005</v>
      </c>
      <c r="G18" s="11">
        <v>161790752</v>
      </c>
      <c r="H18" s="11">
        <v>80998584</v>
      </c>
      <c r="I18" s="12"/>
      <c r="J18" s="10">
        <v>61027802</v>
      </c>
      <c r="K18" s="11">
        <v>58220612</v>
      </c>
      <c r="L18" s="11">
        <v>2807190</v>
      </c>
      <c r="M18" s="11">
        <v>258100</v>
      </c>
      <c r="N18" s="11">
        <v>1402327</v>
      </c>
      <c r="O18" s="11">
        <v>58220612</v>
      </c>
      <c r="P18" s="14">
        <v>430364807</v>
      </c>
    </row>
    <row r="19" spans="1:16" s="4" customFormat="1" ht="91.8" x14ac:dyDescent="0.2">
      <c r="A19" s="19">
        <v>4011022</v>
      </c>
      <c r="B19" s="17">
        <v>1022</v>
      </c>
      <c r="C19" s="15">
        <v>922</v>
      </c>
      <c r="D19" s="9" t="s">
        <v>43</v>
      </c>
      <c r="E19" s="10">
        <v>58401424</v>
      </c>
      <c r="F19" s="11">
        <v>58401424</v>
      </c>
      <c r="G19" s="11">
        <v>27106566</v>
      </c>
      <c r="H19" s="11">
        <v>9891350</v>
      </c>
      <c r="I19" s="12"/>
      <c r="J19" s="10">
        <v>8631900</v>
      </c>
      <c r="K19" s="11">
        <v>8203000</v>
      </c>
      <c r="L19" s="11">
        <v>428900</v>
      </c>
      <c r="M19" s="13"/>
      <c r="N19" s="11">
        <v>332200</v>
      </c>
      <c r="O19" s="11">
        <v>8203000</v>
      </c>
      <c r="P19" s="14">
        <v>67033324</v>
      </c>
    </row>
    <row r="20" spans="1:16" s="4" customFormat="1" ht="67.8" customHeight="1" x14ac:dyDescent="0.2">
      <c r="A20" s="19">
        <v>4011031</v>
      </c>
      <c r="B20" s="17">
        <v>1031</v>
      </c>
      <c r="C20" s="15">
        <v>921</v>
      </c>
      <c r="D20" s="9" t="s">
        <v>20</v>
      </c>
      <c r="E20" s="10">
        <v>393040140</v>
      </c>
      <c r="F20" s="11">
        <v>393040140</v>
      </c>
      <c r="G20" s="11">
        <v>291598600</v>
      </c>
      <c r="H20" s="13"/>
      <c r="I20" s="12"/>
      <c r="J20" s="16"/>
      <c r="K20" s="13"/>
      <c r="L20" s="13"/>
      <c r="M20" s="13"/>
      <c r="N20" s="13"/>
      <c r="O20" s="13"/>
      <c r="P20" s="14">
        <v>393040140</v>
      </c>
    </row>
    <row r="21" spans="1:16" s="4" customFormat="1" ht="81.599999999999994" x14ac:dyDescent="0.2">
      <c r="A21" s="19">
        <v>4011032</v>
      </c>
      <c r="B21" s="17">
        <v>1032</v>
      </c>
      <c r="C21" s="15">
        <v>922</v>
      </c>
      <c r="D21" s="9" t="s">
        <v>44</v>
      </c>
      <c r="E21" s="10">
        <v>30855300</v>
      </c>
      <c r="F21" s="11">
        <v>30855300</v>
      </c>
      <c r="G21" s="11">
        <v>25291300</v>
      </c>
      <c r="H21" s="13"/>
      <c r="I21" s="12"/>
      <c r="J21" s="16"/>
      <c r="K21" s="13"/>
      <c r="L21" s="13"/>
      <c r="M21" s="13"/>
      <c r="N21" s="13"/>
      <c r="O21" s="13"/>
      <c r="P21" s="14">
        <v>30855300</v>
      </c>
    </row>
    <row r="22" spans="1:16" s="4" customFormat="1" ht="63" customHeight="1" x14ac:dyDescent="0.2">
      <c r="A22" s="19">
        <v>4011070</v>
      </c>
      <c r="B22" s="17">
        <v>1070</v>
      </c>
      <c r="C22" s="15">
        <v>960</v>
      </c>
      <c r="D22" s="9" t="s">
        <v>21</v>
      </c>
      <c r="E22" s="10">
        <v>29843494</v>
      </c>
      <c r="F22" s="11">
        <v>29843494</v>
      </c>
      <c r="G22" s="11">
        <v>21802444</v>
      </c>
      <c r="H22" s="11">
        <v>1629790</v>
      </c>
      <c r="I22" s="12"/>
      <c r="J22" s="10">
        <v>44000</v>
      </c>
      <c r="K22" s="13"/>
      <c r="L22" s="11">
        <v>44000</v>
      </c>
      <c r="M22" s="13"/>
      <c r="N22" s="11">
        <v>30000</v>
      </c>
      <c r="O22" s="13"/>
      <c r="P22" s="14">
        <v>29887494</v>
      </c>
    </row>
    <row r="23" spans="1:16" s="4" customFormat="1" ht="43.2" customHeight="1" x14ac:dyDescent="0.2">
      <c r="A23" s="19">
        <v>4011080</v>
      </c>
      <c r="B23" s="17">
        <v>1080</v>
      </c>
      <c r="C23" s="15">
        <v>960</v>
      </c>
      <c r="D23" s="9" t="s">
        <v>28</v>
      </c>
      <c r="E23" s="10">
        <v>54741538</v>
      </c>
      <c r="F23" s="11">
        <v>54741538</v>
      </c>
      <c r="G23" s="11">
        <v>41325087</v>
      </c>
      <c r="H23" s="11">
        <v>1336132</v>
      </c>
      <c r="I23" s="12"/>
      <c r="J23" s="10">
        <v>7322933</v>
      </c>
      <c r="K23" s="11">
        <v>1214386</v>
      </c>
      <c r="L23" s="11">
        <v>6012147</v>
      </c>
      <c r="M23" s="11">
        <v>4459685</v>
      </c>
      <c r="N23" s="11">
        <v>34700</v>
      </c>
      <c r="O23" s="11">
        <v>1310786</v>
      </c>
      <c r="P23" s="14">
        <v>62064471</v>
      </c>
    </row>
    <row r="24" spans="1:16" s="4" customFormat="1" ht="40.799999999999997" customHeight="1" x14ac:dyDescent="0.2">
      <c r="A24" s="19">
        <v>4011141</v>
      </c>
      <c r="B24" s="17">
        <v>1141</v>
      </c>
      <c r="C24" s="15">
        <v>990</v>
      </c>
      <c r="D24" s="9" t="s">
        <v>22</v>
      </c>
      <c r="E24" s="10">
        <v>30303778</v>
      </c>
      <c r="F24" s="11">
        <v>30303778</v>
      </c>
      <c r="G24" s="11">
        <v>22493400</v>
      </c>
      <c r="H24" s="11">
        <v>742830</v>
      </c>
      <c r="I24" s="12"/>
      <c r="J24" s="16"/>
      <c r="K24" s="13"/>
      <c r="L24" s="13"/>
      <c r="M24" s="13"/>
      <c r="N24" s="13"/>
      <c r="O24" s="13"/>
      <c r="P24" s="14">
        <v>30303778</v>
      </c>
    </row>
    <row r="25" spans="1:16" s="4" customFormat="1" ht="30.6" customHeight="1" x14ac:dyDescent="0.2">
      <c r="A25" s="19">
        <v>4011142</v>
      </c>
      <c r="B25" s="17">
        <v>1142</v>
      </c>
      <c r="C25" s="15">
        <v>990</v>
      </c>
      <c r="D25" s="9" t="s">
        <v>17</v>
      </c>
      <c r="E25" s="10">
        <v>39820</v>
      </c>
      <c r="F25" s="11">
        <v>39820</v>
      </c>
      <c r="G25" s="13"/>
      <c r="H25" s="13"/>
      <c r="I25" s="12"/>
      <c r="J25" s="16"/>
      <c r="K25" s="13"/>
      <c r="L25" s="13"/>
      <c r="M25" s="13"/>
      <c r="N25" s="13"/>
      <c r="O25" s="13"/>
      <c r="P25" s="14">
        <v>39820</v>
      </c>
    </row>
    <row r="26" spans="1:16" s="4" customFormat="1" ht="52.8" customHeight="1" x14ac:dyDescent="0.2">
      <c r="A26" s="19">
        <v>4011151</v>
      </c>
      <c r="B26" s="17">
        <v>1151</v>
      </c>
      <c r="C26" s="15">
        <v>990</v>
      </c>
      <c r="D26" s="9" t="s">
        <v>45</v>
      </c>
      <c r="E26" s="10">
        <v>8174498</v>
      </c>
      <c r="F26" s="11">
        <v>8174498</v>
      </c>
      <c r="G26" s="11">
        <v>6200000</v>
      </c>
      <c r="H26" s="11">
        <v>319298</v>
      </c>
      <c r="I26" s="12"/>
      <c r="J26" s="16"/>
      <c r="K26" s="13"/>
      <c r="L26" s="13"/>
      <c r="M26" s="13"/>
      <c r="N26" s="13"/>
      <c r="O26" s="13"/>
      <c r="P26" s="14">
        <v>8174498</v>
      </c>
    </row>
    <row r="27" spans="1:16" s="4" customFormat="1" ht="50.4" customHeight="1" x14ac:dyDescent="0.2">
      <c r="A27" s="19">
        <v>4011152</v>
      </c>
      <c r="B27" s="17">
        <v>1152</v>
      </c>
      <c r="C27" s="15">
        <v>990</v>
      </c>
      <c r="D27" s="9" t="s">
        <v>46</v>
      </c>
      <c r="E27" s="10">
        <v>2653000</v>
      </c>
      <c r="F27" s="11">
        <v>2653000</v>
      </c>
      <c r="G27" s="11">
        <v>2174500</v>
      </c>
      <c r="H27" s="13"/>
      <c r="I27" s="12"/>
      <c r="J27" s="16"/>
      <c r="K27" s="13"/>
      <c r="L27" s="13"/>
      <c r="M27" s="13"/>
      <c r="N27" s="13"/>
      <c r="O27" s="13"/>
      <c r="P27" s="14">
        <v>2653000</v>
      </c>
    </row>
    <row r="28" spans="1:16" s="4" customFormat="1" ht="71.400000000000006" x14ac:dyDescent="0.2">
      <c r="A28" s="19">
        <v>4011200</v>
      </c>
      <c r="B28" s="17">
        <v>1200</v>
      </c>
      <c r="C28" s="15">
        <v>990</v>
      </c>
      <c r="D28" s="9" t="s">
        <v>47</v>
      </c>
      <c r="E28" s="10">
        <v>2414900</v>
      </c>
      <c r="F28" s="11">
        <v>2414900</v>
      </c>
      <c r="G28" s="11">
        <v>1288100</v>
      </c>
      <c r="H28" s="13"/>
      <c r="I28" s="12"/>
      <c r="J28" s="16"/>
      <c r="K28" s="13"/>
      <c r="L28" s="13"/>
      <c r="M28" s="13"/>
      <c r="N28" s="13"/>
      <c r="O28" s="13"/>
      <c r="P28" s="14">
        <v>2414900</v>
      </c>
    </row>
    <row r="29" spans="1:16" s="4" customFormat="1" ht="96.6" customHeight="1" x14ac:dyDescent="0.2">
      <c r="A29" s="19">
        <v>4011210</v>
      </c>
      <c r="B29" s="17">
        <v>1210</v>
      </c>
      <c r="C29" s="15">
        <v>990</v>
      </c>
      <c r="D29" s="9" t="s">
        <v>48</v>
      </c>
      <c r="E29" s="10">
        <v>2147600</v>
      </c>
      <c r="F29" s="11">
        <v>2147600</v>
      </c>
      <c r="G29" s="11">
        <v>1146300</v>
      </c>
      <c r="H29" s="13"/>
      <c r="I29" s="12"/>
      <c r="J29" s="16"/>
      <c r="K29" s="13"/>
      <c r="L29" s="13"/>
      <c r="M29" s="13"/>
      <c r="N29" s="13"/>
      <c r="O29" s="13"/>
      <c r="P29" s="14">
        <v>2147600</v>
      </c>
    </row>
    <row r="30" spans="1:16" s="4" customFormat="1" ht="81.599999999999994" x14ac:dyDescent="0.2">
      <c r="A30" s="19">
        <v>4013111</v>
      </c>
      <c r="B30" s="17">
        <v>3111</v>
      </c>
      <c r="C30" s="17">
        <v>1040</v>
      </c>
      <c r="D30" s="9" t="s">
        <v>25</v>
      </c>
      <c r="E30" s="10">
        <v>400000</v>
      </c>
      <c r="F30" s="11">
        <v>400000</v>
      </c>
      <c r="G30" s="13"/>
      <c r="H30" s="13"/>
      <c r="I30" s="12"/>
      <c r="J30" s="16"/>
      <c r="K30" s="13"/>
      <c r="L30" s="13"/>
      <c r="M30" s="13"/>
      <c r="N30" s="13"/>
      <c r="O30" s="13"/>
      <c r="P30" s="14">
        <v>400000</v>
      </c>
    </row>
    <row r="31" spans="1:16" s="4" customFormat="1" ht="39.6" customHeight="1" x14ac:dyDescent="0.2">
      <c r="A31" s="19">
        <v>4013121</v>
      </c>
      <c r="B31" s="17">
        <v>3121</v>
      </c>
      <c r="C31" s="17">
        <v>1040</v>
      </c>
      <c r="D31" s="9" t="s">
        <v>26</v>
      </c>
      <c r="E31" s="10">
        <v>10485595</v>
      </c>
      <c r="F31" s="11">
        <v>10485595</v>
      </c>
      <c r="G31" s="11">
        <v>8329340</v>
      </c>
      <c r="H31" s="11">
        <v>148000</v>
      </c>
      <c r="I31" s="12"/>
      <c r="J31" s="16"/>
      <c r="K31" s="13"/>
      <c r="L31" s="13"/>
      <c r="M31" s="13"/>
      <c r="N31" s="13"/>
      <c r="O31" s="13"/>
      <c r="P31" s="14">
        <v>10485595</v>
      </c>
    </row>
    <row r="32" spans="1:16" s="4" customFormat="1" ht="32.4" customHeight="1" x14ac:dyDescent="0.2">
      <c r="A32" s="19">
        <v>4013123</v>
      </c>
      <c r="B32" s="17">
        <v>3123</v>
      </c>
      <c r="C32" s="17">
        <v>1040</v>
      </c>
      <c r="D32" s="9" t="s">
        <v>27</v>
      </c>
      <c r="E32" s="10">
        <v>58600</v>
      </c>
      <c r="F32" s="11">
        <v>58600</v>
      </c>
      <c r="G32" s="13"/>
      <c r="H32" s="13"/>
      <c r="I32" s="12"/>
      <c r="J32" s="16"/>
      <c r="K32" s="13"/>
      <c r="L32" s="13"/>
      <c r="M32" s="13"/>
      <c r="N32" s="13"/>
      <c r="O32" s="13"/>
      <c r="P32" s="14">
        <v>58600</v>
      </c>
    </row>
    <row r="33" spans="1:16" s="4" customFormat="1" ht="37.799999999999997" customHeight="1" x14ac:dyDescent="0.2">
      <c r="A33" s="19">
        <v>4013132</v>
      </c>
      <c r="B33" s="17">
        <v>3132</v>
      </c>
      <c r="C33" s="17">
        <v>1040</v>
      </c>
      <c r="D33" s="9" t="s">
        <v>49</v>
      </c>
      <c r="E33" s="10">
        <v>16951609</v>
      </c>
      <c r="F33" s="11">
        <v>16951609</v>
      </c>
      <c r="G33" s="11">
        <v>11565906</v>
      </c>
      <c r="H33" s="11">
        <v>2091000</v>
      </c>
      <c r="I33" s="12"/>
      <c r="J33" s="10">
        <v>947840</v>
      </c>
      <c r="K33" s="13"/>
      <c r="L33" s="11">
        <v>947840</v>
      </c>
      <c r="M33" s="11">
        <v>652500</v>
      </c>
      <c r="N33" s="11">
        <v>6100</v>
      </c>
      <c r="O33" s="13"/>
      <c r="P33" s="14">
        <v>17899449</v>
      </c>
    </row>
    <row r="34" spans="1:16" s="4" customFormat="1" ht="30" customHeight="1" x14ac:dyDescent="0.2">
      <c r="A34" s="19">
        <v>4013133</v>
      </c>
      <c r="B34" s="17">
        <v>3133</v>
      </c>
      <c r="C34" s="17">
        <v>1040</v>
      </c>
      <c r="D34" s="9" t="s">
        <v>33</v>
      </c>
      <c r="E34" s="10">
        <v>40000</v>
      </c>
      <c r="F34" s="11">
        <v>40000</v>
      </c>
      <c r="G34" s="13"/>
      <c r="H34" s="13"/>
      <c r="I34" s="12"/>
      <c r="J34" s="16"/>
      <c r="K34" s="13"/>
      <c r="L34" s="13"/>
      <c r="M34" s="13"/>
      <c r="N34" s="13"/>
      <c r="O34" s="13"/>
      <c r="P34" s="14">
        <v>40000</v>
      </c>
    </row>
    <row r="35" spans="1:16" s="4" customFormat="1" ht="20.399999999999999" x14ac:dyDescent="0.2">
      <c r="A35" s="19">
        <v>4013210</v>
      </c>
      <c r="B35" s="17">
        <v>3210</v>
      </c>
      <c r="C35" s="17">
        <v>1050</v>
      </c>
      <c r="D35" s="9" t="s">
        <v>50</v>
      </c>
      <c r="E35" s="10">
        <v>41100</v>
      </c>
      <c r="F35" s="11">
        <v>41100</v>
      </c>
      <c r="G35" s="13"/>
      <c r="H35" s="13"/>
      <c r="I35" s="12"/>
      <c r="J35" s="16"/>
      <c r="K35" s="13"/>
      <c r="L35" s="13"/>
      <c r="M35" s="13"/>
      <c r="N35" s="13"/>
      <c r="O35" s="13"/>
      <c r="P35" s="14">
        <v>41100</v>
      </c>
    </row>
    <row r="36" spans="1:16" s="4" customFormat="1" ht="255" x14ac:dyDescent="0.2">
      <c r="A36" s="19">
        <v>4013223</v>
      </c>
      <c r="B36" s="17">
        <v>3223</v>
      </c>
      <c r="C36" s="17">
        <v>1060</v>
      </c>
      <c r="D36" s="9" t="s">
        <v>51</v>
      </c>
      <c r="E36" s="16"/>
      <c r="F36" s="13"/>
      <c r="G36" s="13"/>
      <c r="H36" s="13"/>
      <c r="I36" s="12"/>
      <c r="J36" s="10">
        <v>12020409</v>
      </c>
      <c r="K36" s="11">
        <v>12020409</v>
      </c>
      <c r="L36" s="13"/>
      <c r="M36" s="13"/>
      <c r="N36" s="13"/>
      <c r="O36" s="11">
        <v>12020409</v>
      </c>
      <c r="P36" s="14">
        <v>12020409</v>
      </c>
    </row>
    <row r="37" spans="1:16" s="4" customFormat="1" ht="49.2" customHeight="1" x14ac:dyDescent="0.2">
      <c r="A37" s="19">
        <v>4013241</v>
      </c>
      <c r="B37" s="17">
        <v>3241</v>
      </c>
      <c r="C37" s="17">
        <v>1090</v>
      </c>
      <c r="D37" s="9" t="s">
        <v>24</v>
      </c>
      <c r="E37" s="10">
        <v>886605</v>
      </c>
      <c r="F37" s="11">
        <v>886605</v>
      </c>
      <c r="G37" s="11">
        <v>557005</v>
      </c>
      <c r="H37" s="11">
        <v>81400</v>
      </c>
      <c r="I37" s="12"/>
      <c r="J37" s="16"/>
      <c r="K37" s="13"/>
      <c r="L37" s="13"/>
      <c r="M37" s="13"/>
      <c r="N37" s="13"/>
      <c r="O37" s="13"/>
      <c r="P37" s="14">
        <v>886605</v>
      </c>
    </row>
    <row r="38" spans="1:16" s="4" customFormat="1" ht="43.8" customHeight="1" x14ac:dyDescent="0.2">
      <c r="A38" s="19">
        <v>4013242</v>
      </c>
      <c r="B38" s="17">
        <v>3242</v>
      </c>
      <c r="C38" s="17">
        <v>1090</v>
      </c>
      <c r="D38" s="9" t="s">
        <v>18</v>
      </c>
      <c r="E38" s="10">
        <v>3375466</v>
      </c>
      <c r="F38" s="11">
        <v>3375466</v>
      </c>
      <c r="G38" s="13"/>
      <c r="H38" s="13"/>
      <c r="I38" s="12"/>
      <c r="J38" s="16"/>
      <c r="K38" s="13"/>
      <c r="L38" s="13"/>
      <c r="M38" s="13"/>
      <c r="N38" s="13"/>
      <c r="O38" s="13"/>
      <c r="P38" s="14">
        <v>3375466</v>
      </c>
    </row>
    <row r="39" spans="1:16" s="4" customFormat="1" ht="38.4" customHeight="1" x14ac:dyDescent="0.2">
      <c r="A39" s="19">
        <v>4014030</v>
      </c>
      <c r="B39" s="17">
        <v>4030</v>
      </c>
      <c r="C39" s="15">
        <v>824</v>
      </c>
      <c r="D39" s="9" t="s">
        <v>29</v>
      </c>
      <c r="E39" s="10">
        <v>27753128</v>
      </c>
      <c r="F39" s="11">
        <v>27753128</v>
      </c>
      <c r="G39" s="11">
        <v>19069740</v>
      </c>
      <c r="H39" s="11">
        <v>1933800</v>
      </c>
      <c r="I39" s="12"/>
      <c r="J39" s="10">
        <v>40800</v>
      </c>
      <c r="K39" s="13"/>
      <c r="L39" s="11">
        <v>40800</v>
      </c>
      <c r="M39" s="13"/>
      <c r="N39" s="11">
        <v>18820</v>
      </c>
      <c r="O39" s="13"/>
      <c r="P39" s="14">
        <v>27793928</v>
      </c>
    </row>
    <row r="40" spans="1:16" s="4" customFormat="1" ht="60" customHeight="1" x14ac:dyDescent="0.2">
      <c r="A40" s="19">
        <v>4014060</v>
      </c>
      <c r="B40" s="17">
        <v>4060</v>
      </c>
      <c r="C40" s="15">
        <v>828</v>
      </c>
      <c r="D40" s="9" t="s">
        <v>30</v>
      </c>
      <c r="E40" s="10">
        <v>2592590</v>
      </c>
      <c r="F40" s="11">
        <v>2592590</v>
      </c>
      <c r="G40" s="11">
        <v>1465240</v>
      </c>
      <c r="H40" s="11">
        <v>335000</v>
      </c>
      <c r="I40" s="12"/>
      <c r="J40" s="10">
        <v>74250</v>
      </c>
      <c r="K40" s="13"/>
      <c r="L40" s="11">
        <v>74250</v>
      </c>
      <c r="M40" s="11">
        <v>40900</v>
      </c>
      <c r="N40" s="11">
        <v>9350</v>
      </c>
      <c r="O40" s="13"/>
      <c r="P40" s="14">
        <v>2666840</v>
      </c>
    </row>
    <row r="41" spans="1:16" s="4" customFormat="1" ht="34.200000000000003" customHeight="1" x14ac:dyDescent="0.2">
      <c r="A41" s="19">
        <v>4014081</v>
      </c>
      <c r="B41" s="17">
        <v>4081</v>
      </c>
      <c r="C41" s="15">
        <v>829</v>
      </c>
      <c r="D41" s="9" t="s">
        <v>31</v>
      </c>
      <c r="E41" s="10">
        <v>2810330</v>
      </c>
      <c r="F41" s="11">
        <v>2810330</v>
      </c>
      <c r="G41" s="11">
        <v>2090430</v>
      </c>
      <c r="H41" s="13"/>
      <c r="I41" s="12"/>
      <c r="J41" s="16"/>
      <c r="K41" s="13"/>
      <c r="L41" s="13"/>
      <c r="M41" s="13"/>
      <c r="N41" s="13"/>
      <c r="O41" s="13"/>
      <c r="P41" s="14">
        <v>2810330</v>
      </c>
    </row>
    <row r="42" spans="1:16" s="4" customFormat="1" ht="36" customHeight="1" x14ac:dyDescent="0.2">
      <c r="A42" s="19">
        <v>4014082</v>
      </c>
      <c r="B42" s="17">
        <v>4082</v>
      </c>
      <c r="C42" s="15">
        <v>829</v>
      </c>
      <c r="D42" s="9" t="s">
        <v>32</v>
      </c>
      <c r="E42" s="10">
        <v>600000</v>
      </c>
      <c r="F42" s="11">
        <v>600000</v>
      </c>
      <c r="G42" s="13"/>
      <c r="H42" s="13"/>
      <c r="I42" s="12"/>
      <c r="J42" s="16"/>
      <c r="K42" s="13"/>
      <c r="L42" s="13"/>
      <c r="M42" s="13"/>
      <c r="N42" s="13"/>
      <c r="O42" s="13"/>
      <c r="P42" s="14">
        <v>600000</v>
      </c>
    </row>
    <row r="43" spans="1:16" s="4" customFormat="1" ht="40.799999999999997" x14ac:dyDescent="0.2">
      <c r="A43" s="19">
        <v>4015031</v>
      </c>
      <c r="B43" s="17">
        <v>5031</v>
      </c>
      <c r="C43" s="15">
        <v>810</v>
      </c>
      <c r="D43" s="9" t="s">
        <v>34</v>
      </c>
      <c r="E43" s="10">
        <v>32055738</v>
      </c>
      <c r="F43" s="11">
        <v>32055738</v>
      </c>
      <c r="G43" s="11">
        <v>18646993</v>
      </c>
      <c r="H43" s="11">
        <v>2518000</v>
      </c>
      <c r="I43" s="12"/>
      <c r="J43" s="10">
        <v>240000</v>
      </c>
      <c r="K43" s="13"/>
      <c r="L43" s="11">
        <v>240000</v>
      </c>
      <c r="M43" s="11">
        <v>80000</v>
      </c>
      <c r="N43" s="11">
        <v>35000</v>
      </c>
      <c r="O43" s="13"/>
      <c r="P43" s="14">
        <v>32295738</v>
      </c>
    </row>
    <row r="44" spans="1:16" s="4" customFormat="1" ht="71.400000000000006" customHeight="1" x14ac:dyDescent="0.2">
      <c r="A44" s="19">
        <v>4015061</v>
      </c>
      <c r="B44" s="17">
        <v>5061</v>
      </c>
      <c r="C44" s="15">
        <v>810</v>
      </c>
      <c r="D44" s="9" t="s">
        <v>35</v>
      </c>
      <c r="E44" s="10">
        <v>400000</v>
      </c>
      <c r="F44" s="11">
        <v>400000</v>
      </c>
      <c r="G44" s="13"/>
      <c r="H44" s="13"/>
      <c r="I44" s="12"/>
      <c r="J44" s="16"/>
      <c r="K44" s="13"/>
      <c r="L44" s="13"/>
      <c r="M44" s="13"/>
      <c r="N44" s="13"/>
      <c r="O44" s="13"/>
      <c r="P44" s="14">
        <v>400000</v>
      </c>
    </row>
    <row r="45" spans="1:16" s="4" customFormat="1" ht="37.799999999999997" customHeight="1" x14ac:dyDescent="0.2">
      <c r="A45" s="19">
        <v>4016011</v>
      </c>
      <c r="B45" s="17">
        <v>6011</v>
      </c>
      <c r="C45" s="15">
        <v>610</v>
      </c>
      <c r="D45" s="9" t="s">
        <v>36</v>
      </c>
      <c r="E45" s="10">
        <v>3156200</v>
      </c>
      <c r="F45" s="13"/>
      <c r="G45" s="13"/>
      <c r="H45" s="13"/>
      <c r="I45" s="20">
        <v>3156200</v>
      </c>
      <c r="J45" s="10">
        <v>144698858</v>
      </c>
      <c r="K45" s="11">
        <v>144698858</v>
      </c>
      <c r="L45" s="13"/>
      <c r="M45" s="13"/>
      <c r="N45" s="13"/>
      <c r="O45" s="11">
        <v>144698858</v>
      </c>
      <c r="P45" s="14">
        <v>147855058</v>
      </c>
    </row>
    <row r="46" spans="1:16" s="4" customFormat="1" ht="39" customHeight="1" x14ac:dyDescent="0.2">
      <c r="A46" s="19">
        <v>4016015</v>
      </c>
      <c r="B46" s="17">
        <v>6015</v>
      </c>
      <c r="C46" s="15">
        <v>620</v>
      </c>
      <c r="D46" s="9" t="s">
        <v>52</v>
      </c>
      <c r="E46" s="16"/>
      <c r="F46" s="13"/>
      <c r="G46" s="13"/>
      <c r="H46" s="13"/>
      <c r="I46" s="12"/>
      <c r="J46" s="10">
        <v>26672564</v>
      </c>
      <c r="K46" s="11">
        <v>26672564</v>
      </c>
      <c r="L46" s="13"/>
      <c r="M46" s="13"/>
      <c r="N46" s="13"/>
      <c r="O46" s="11">
        <v>26672564</v>
      </c>
      <c r="P46" s="14">
        <v>26672564</v>
      </c>
    </row>
    <row r="47" spans="1:16" s="4" customFormat="1" ht="40.799999999999997" x14ac:dyDescent="0.2">
      <c r="A47" s="19">
        <v>4016017</v>
      </c>
      <c r="B47" s="17">
        <v>6017</v>
      </c>
      <c r="C47" s="15">
        <v>620</v>
      </c>
      <c r="D47" s="9" t="s">
        <v>37</v>
      </c>
      <c r="E47" s="16"/>
      <c r="F47" s="13"/>
      <c r="G47" s="13"/>
      <c r="H47" s="13"/>
      <c r="I47" s="12"/>
      <c r="J47" s="10">
        <v>1094034</v>
      </c>
      <c r="K47" s="11">
        <v>1094034</v>
      </c>
      <c r="L47" s="13"/>
      <c r="M47" s="13"/>
      <c r="N47" s="13"/>
      <c r="O47" s="11">
        <v>1094034</v>
      </c>
      <c r="P47" s="14">
        <v>1094034</v>
      </c>
    </row>
    <row r="48" spans="1:16" s="4" customFormat="1" ht="78.599999999999994" customHeight="1" x14ac:dyDescent="0.2">
      <c r="A48" s="19">
        <v>4016020</v>
      </c>
      <c r="B48" s="17">
        <v>6020</v>
      </c>
      <c r="C48" s="15">
        <v>620</v>
      </c>
      <c r="D48" s="9" t="s">
        <v>39</v>
      </c>
      <c r="E48" s="16"/>
      <c r="F48" s="13"/>
      <c r="G48" s="13"/>
      <c r="H48" s="13"/>
      <c r="I48" s="12"/>
      <c r="J48" s="10">
        <v>25500000</v>
      </c>
      <c r="K48" s="11">
        <v>25500000</v>
      </c>
      <c r="L48" s="13"/>
      <c r="M48" s="13"/>
      <c r="N48" s="13"/>
      <c r="O48" s="11">
        <v>25500000</v>
      </c>
      <c r="P48" s="14">
        <v>25500000</v>
      </c>
    </row>
    <row r="49" spans="1:16" s="4" customFormat="1" ht="27" customHeight="1" x14ac:dyDescent="0.2">
      <c r="A49" s="19">
        <v>4017321</v>
      </c>
      <c r="B49" s="17">
        <v>7321</v>
      </c>
      <c r="C49" s="15">
        <v>443</v>
      </c>
      <c r="D49" s="9" t="s">
        <v>23</v>
      </c>
      <c r="E49" s="16"/>
      <c r="F49" s="13"/>
      <c r="G49" s="13"/>
      <c r="H49" s="13"/>
      <c r="I49" s="12"/>
      <c r="J49" s="10">
        <v>65109184</v>
      </c>
      <c r="K49" s="11">
        <v>65109184</v>
      </c>
      <c r="L49" s="13"/>
      <c r="M49" s="13"/>
      <c r="N49" s="13"/>
      <c r="O49" s="11">
        <v>65109184</v>
      </c>
      <c r="P49" s="14">
        <v>65109184</v>
      </c>
    </row>
    <row r="50" spans="1:16" s="4" customFormat="1" ht="37.799999999999997" customHeight="1" x14ac:dyDescent="0.2">
      <c r="A50" s="19">
        <v>4017325</v>
      </c>
      <c r="B50" s="17">
        <v>7325</v>
      </c>
      <c r="C50" s="15">
        <v>443</v>
      </c>
      <c r="D50" s="9" t="s">
        <v>53</v>
      </c>
      <c r="E50" s="16"/>
      <c r="F50" s="13"/>
      <c r="G50" s="13"/>
      <c r="H50" s="13"/>
      <c r="I50" s="12"/>
      <c r="J50" s="10">
        <v>200000</v>
      </c>
      <c r="K50" s="11">
        <v>200000</v>
      </c>
      <c r="L50" s="13"/>
      <c r="M50" s="13"/>
      <c r="N50" s="13"/>
      <c r="O50" s="11">
        <v>200000</v>
      </c>
      <c r="P50" s="14">
        <v>200000</v>
      </c>
    </row>
    <row r="51" spans="1:16" s="4" customFormat="1" ht="37.799999999999997" customHeight="1" x14ac:dyDescent="0.2">
      <c r="A51" s="19">
        <v>4017670</v>
      </c>
      <c r="B51" s="17">
        <v>7670</v>
      </c>
      <c r="C51" s="15">
        <v>490</v>
      </c>
      <c r="D51" s="9" t="s">
        <v>38</v>
      </c>
      <c r="E51" s="16"/>
      <c r="F51" s="13"/>
      <c r="G51" s="13"/>
      <c r="H51" s="13"/>
      <c r="I51" s="12"/>
      <c r="J51" s="10">
        <v>1044119</v>
      </c>
      <c r="K51" s="11">
        <v>1044119</v>
      </c>
      <c r="L51" s="13"/>
      <c r="M51" s="13"/>
      <c r="N51" s="13"/>
      <c r="O51" s="11">
        <v>1044119</v>
      </c>
      <c r="P51" s="14">
        <v>1044119</v>
      </c>
    </row>
    <row r="52" spans="1:16" s="1" customFormat="1" x14ac:dyDescent="0.2"/>
    <row r="53" spans="1:16" s="1" customFormat="1" x14ac:dyDescent="0.2"/>
    <row r="54" spans="1:16" s="23" customFormat="1" ht="36.75" customHeight="1" x14ac:dyDescent="0.25">
      <c r="A54" s="26" t="s">
        <v>56</v>
      </c>
      <c r="B54" s="26"/>
      <c r="C54" s="26"/>
      <c r="D54" s="27"/>
      <c r="E54" s="28"/>
      <c r="F54" s="28"/>
      <c r="G54" s="29"/>
      <c r="H54" s="30"/>
      <c r="I54" s="28"/>
      <c r="J54" s="31"/>
      <c r="K54" s="28"/>
      <c r="L54" s="28"/>
      <c r="M54" s="32" t="s">
        <v>57</v>
      </c>
      <c r="N54" s="33"/>
      <c r="O54" s="28"/>
      <c r="P54" s="28"/>
    </row>
    <row r="56" spans="1:16" s="1" customFormat="1" x14ac:dyDescent="0.2"/>
    <row r="57" spans="1:16" s="1" customFormat="1" x14ac:dyDescent="0.2"/>
    <row r="58" spans="1:16" s="1" customFormat="1" x14ac:dyDescent="0.2"/>
  </sheetData>
  <mergeCells count="21">
    <mergeCell ref="J10:O10"/>
    <mergeCell ref="P10:P12"/>
    <mergeCell ref="E11:E12"/>
    <mergeCell ref="F11:F12"/>
    <mergeCell ref="G11:H11"/>
    <mergeCell ref="I11:I12"/>
    <mergeCell ref="J11:J12"/>
    <mergeCell ref="K11:K12"/>
    <mergeCell ref="L11:L12"/>
    <mergeCell ref="M11:N11"/>
    <mergeCell ref="O11:O12"/>
    <mergeCell ref="A10:A12"/>
    <mergeCell ref="B10:B12"/>
    <mergeCell ref="C10:C12"/>
    <mergeCell ref="D10:D12"/>
    <mergeCell ref="E10:I10"/>
    <mergeCell ref="N1:P1"/>
    <mergeCell ref="N2:P2"/>
    <mergeCell ref="B6:P6"/>
    <mergeCell ref="C7:D7"/>
    <mergeCell ref="C8:D8"/>
  </mergeCells>
  <pageMargins left="0.59055118110236227" right="0.39370078740157483" top="0.59055118110236227" bottom="0.59055118110236227" header="0.39370078740157483" footer="0.39370078740157483"/>
  <pageSetup paperSize="9" scale="80" fitToHeight="100" pageOrder="overThenDown" orientation="landscape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Г. Сошко</dc:creator>
  <cp:lastModifiedBy>7</cp:lastModifiedBy>
  <cp:lastPrinted>2023-07-21T08:26:27Z</cp:lastPrinted>
  <dcterms:created xsi:type="dcterms:W3CDTF">2023-07-07T13:38:28Z</dcterms:created>
  <dcterms:modified xsi:type="dcterms:W3CDTF">2023-07-21T08:26:46Z</dcterms:modified>
</cp:coreProperties>
</file>