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D31" i="1" l="1"/>
  <c r="C31" i="1"/>
  <c r="E27" i="1"/>
  <c r="E30" i="1" l="1"/>
  <c r="E29" i="1"/>
  <c r="D17" i="1" l="1"/>
  <c r="E25" i="1" l="1"/>
  <c r="C17" i="1"/>
  <c r="E31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<sst xmlns="http://schemas.openxmlformats.org/spreadsheetml/2006/main" count="48" uniqueCount="29">
  <si>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</si>
  <si>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</si>
  <si>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</si>
  <si>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</si>
  <si>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</si>
  <si>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</si>
  <si>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</si>
  <si>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</si>
  <si>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</si>
  <si>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</si>
  <si>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</si>
  <si>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</si>
  <si>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</si>
  <si>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</si>
  <si>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</si>
  <si>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</si>
  <si>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</si>
  <si>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</si>
  <si>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</si>
  <si>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</si>
  <si>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</si>
  <si>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</si>
  <si>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</si>
  <si>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</si>
  <si>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</si>
  <si>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</si>
  <si>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</si>
  <si>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12.06.2023 р.</t>
  </si>
  <si>
    <t>Виконано станом на 12.06.2023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</si>
</sst>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view="pageBreakPreview" zoomScaleNormal="100" zoomScaleSheetLayoutView="100" workbookViewId="0">
      <selection activeCell="D29" sqref="D2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43994.1</v>
      </c>
      <c r="E11" s="16">
        <f>D11/C11*100</f>
        <v>38.507675429507657</v>
      </c>
    </row>
    <row r="12" spans="1:5" ht="27.6" customHeight="1" x14ac:dyDescent="0.25">
      <c r="A12" s="20" t="s">
        <v>11</v>
      </c>
      <c r="B12" s="23" t="s">
        <v>18</v>
      </c>
      <c r="C12" s="28">
        <v>1652227.4950000001</v>
      </c>
      <c r="D12" s="12">
        <v>500921.3</v>
      </c>
      <c r="E12" s="16">
        <f t="shared" ref="E12:E17" si="0">D12/C12*100</f>
        <v>30.317937542856342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12700.6</v>
      </c>
      <c r="E13" s="16">
        <f t="shared" si="0"/>
        <v>39.395173078548559</v>
      </c>
    </row>
    <row r="14" spans="1:5" ht="37.950000000000003" customHeight="1" x14ac:dyDescent="0.25">
      <c r="A14" s="13" t="s">
        <v>13</v>
      </c>
      <c r="B14" s="26">
        <v>4016000</v>
      </c>
      <c r="C14" s="28">
        <v>3156.2</v>
      </c>
      <c r="D14" s="12">
        <v>860.6</v>
      </c>
      <c r="E14" s="16">
        <f t="shared" si="0"/>
        <v>27.266966605411575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12114.1</v>
      </c>
      <c r="E15" s="16">
        <f t="shared" si="0"/>
        <v>35.887198643632686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11208.2</v>
      </c>
      <c r="E16" s="16">
        <f t="shared" si="0"/>
        <v>34.533801080104851</v>
      </c>
    </row>
    <row r="17" spans="1:6" ht="21.75" customHeight="1" x14ac:dyDescent="0.25">
      <c r="A17" s="14" t="s">
        <v>9</v>
      </c>
      <c r="B17" s="25"/>
      <c r="C17" s="29">
        <f>C11+C12+C13+C14+C15+C16</f>
        <v>1868082.0689999999</v>
      </c>
      <c r="D17" s="34">
        <f>D11+D12+D13+D14+D15+D16</f>
        <v>581798.89999999991</v>
      </c>
      <c r="E17" s="27">
        <f t="shared" si="0"/>
        <v>31.144183098521026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60595.856</v>
      </c>
      <c r="D25" s="12">
        <v>126.7</v>
      </c>
      <c r="E25" s="16">
        <f t="shared" ref="E25:E30" si="1">IFERROR((D25/C25*100),0)</f>
        <v>0.20909020577248716</v>
      </c>
    </row>
    <row r="26" spans="1:6" ht="37.950000000000003" customHeight="1" x14ac:dyDescent="0.25">
      <c r="A26" s="20" t="s">
        <v>11</v>
      </c>
      <c r="B26" s="23" t="s">
        <v>18</v>
      </c>
      <c r="C26" s="28">
        <v>82704.418999999994</v>
      </c>
      <c r="D26" s="12">
        <v>6037.5</v>
      </c>
      <c r="E26" s="16">
        <f t="shared" si="1"/>
        <v>7.3000936020117617</v>
      </c>
    </row>
    <row r="27" spans="1:6" ht="37.950000000000003" customHeight="1" x14ac:dyDescent="0.25">
      <c r="A27" s="21" t="s">
        <v>12</v>
      </c>
      <c r="B27" s="23" t="s">
        <v>19</v>
      </c>
      <c r="C27" s="28">
        <v>12020.409</v>
      </c>
      <c r="D27" s="12">
        <v>0</v>
      </c>
      <c r="E27" s="16">
        <f t="shared" si="1"/>
        <v>0</v>
      </c>
    </row>
    <row r="28" spans="1:6" ht="28.2" customHeight="1" x14ac:dyDescent="0.25">
      <c r="A28" s="13" t="s">
        <v>13</v>
      </c>
      <c r="B28" s="26">
        <v>4016000</v>
      </c>
      <c r="C28" s="28">
        <v>135088.647</v>
      </c>
      <c r="D28" s="12">
        <v>4640.8</v>
      </c>
      <c r="E28" s="16">
        <f t="shared" si="1"/>
        <v>3.4353738105023734</v>
      </c>
      <c r="F28" s="32"/>
    </row>
    <row r="29" spans="1:6" ht="28.2" customHeight="1" x14ac:dyDescent="0.25">
      <c r="A29" s="13" t="s">
        <v>25</v>
      </c>
      <c r="B29" s="24">
        <v>4017000</v>
      </c>
      <c r="C29" s="28">
        <v>65309.184000000001</v>
      </c>
      <c r="D29" s="12">
        <v>4636.2</v>
      </c>
      <c r="E29" s="16">
        <f t="shared" si="1"/>
        <v>7.098848455984383</v>
      </c>
      <c r="F29" s="32"/>
    </row>
    <row r="30" spans="1:6" ht="39" customHeight="1" x14ac:dyDescent="0.25">
      <c r="A30" s="35" t="s">
        <v>26</v>
      </c>
      <c r="B30" s="24">
        <v>4017670</v>
      </c>
      <c r="C30" s="28">
        <v>1044.1189999999999</v>
      </c>
      <c r="D30" s="12">
        <v>0</v>
      </c>
      <c r="E30" s="16">
        <f t="shared" si="1"/>
        <v>0</v>
      </c>
      <c r="F30" s="32"/>
    </row>
    <row r="31" spans="1:6" ht="23.25" customHeight="1" x14ac:dyDescent="0.25">
      <c r="A31" s="14" t="s">
        <v>9</v>
      </c>
      <c r="B31" s="15"/>
      <c r="C31" s="29">
        <f>C25+C26+C28+C29+C30+C27</f>
        <v>356762.63400000002</v>
      </c>
      <c r="D31" s="29">
        <f>D25+D26+D28+D29+D30+D27</f>
        <v>15441.2</v>
      </c>
      <c r="E31" s="27">
        <f>D31/C31*100</f>
        <v>4.3281438492799102</v>
      </c>
    </row>
    <row r="33" spans="1:5" ht="43.2" customHeight="1" x14ac:dyDescent="0.25">
      <c r="A33" s="42"/>
      <c r="B33" s="42"/>
      <c r="C33" s="33"/>
      <c r="D33" s="41"/>
      <c r="E33" s="41"/>
    </row>
    <row r="34" spans="1:5" ht="17.399999999999999" x14ac:dyDescent="0.25">
      <c r="A34" s="31"/>
      <c r="B34" s="31"/>
      <c r="C34" s="30"/>
      <c r="D34" s="41"/>
      <c r="E34" s="41"/>
    </row>
    <row r="37" spans="1:5" ht="17.399999999999999" x14ac:dyDescent="0.25">
      <c r="A37" s="36"/>
      <c r="B37" s="37"/>
      <c r="C37" s="37"/>
      <c r="D37" s="37"/>
      <c r="E37" s="37"/>
    </row>
  </sheetData>
  <mergeCells count="8">
    <mergeCell ref="A19:E19"/>
    <mergeCell ref="A37:E37"/>
    <mergeCell ref="A3:E3"/>
    <mergeCell ref="A4:E4"/>
    <mergeCell ref="A5:E5"/>
    <mergeCell ref="D34:E34"/>
    <mergeCell ref="A33:B33"/>
    <mergeCell ref="D33:E3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2023-06-13T08:22:34Z</dcterms:modified>
  <cp:category/>
</cp:coreProperties>
</file>