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hanna.khilkovets\Desktop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Print_Area" localSheetId="0">Sheet1!$A$1:$E$29</definedName>
  </definedNames>
  <calcPr calcId="162913"/>
</workbook>
</file>

<file path=xl/calcChain.xml><?xml version="1.0" encoding="utf-8"?>
<calcChain xmlns="http://schemas.openxmlformats.org/spreadsheetml/2006/main">
  <c r="D28" i="1" l="1"/>
  <c r="C28" i="1"/>
  <c r="D17" i="1" l="1"/>
  <c r="E25" i="1" l="1"/>
  <c r="C17" i="1"/>
  <c r="E28" i="1" l="1"/>
  <c r="E27" i="1"/>
  <c r="E26" i="1"/>
  <c r="E17" i="1" l="1"/>
  <c r="E12" i="1" l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<sst xmlns="http://schemas.openxmlformats.org/spreadsheetml/2006/main" count="44" uniqueCount="27">
  <si>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</si>
  <si>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</si>
  <si>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</si>
  <si>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</si>
  <si>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</si>
  <si>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</si>
  <si>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</si>
  <si>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</si>
  <si>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</si>
  <si>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</si>
  <si>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</si>
  <si>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</si>
  <si>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</si>
  <si>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</si>
  <si>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</si>
  <si>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</si>
  <si>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Код програмної класифікації видатків</t>
  </si>
  <si>
    <t>/Спеціальний фонд (бюджет розвитку)/</t>
  </si>
  <si>
    <t>4011000</t>
  </si>
  <si>
    <t>4013000</t>
  </si>
  <si>
    <t>4015000</t>
  </si>
  <si>
    <t>4010100</t>
  </si>
  <si>
    <t>(тис.грн)</t>
  </si>
  <si>
    <t xml:space="preserve">Річні планові показники на 2023 рік з урахуванням змін </t>
  </si>
  <si>
    <t>% виконання до планових показників 2023 року</t>
  </si>
  <si>
    <t>Інформація про використання бюджетних коштів станом на 16.01.2023 р.</t>
  </si>
  <si>
    <t>Виконано станом на 16.01.2023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</si>
</sst>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6" fontId="1" fillId="0" borderId="0" xfId="0" applyNumberFormat="1" applyFont="1" applyFill="1" applyBorder="1" applyAlignment="1" applyProtection="1">
      <alignment vertical="top"/>
    </xf>
    <xf numFmtId="0" fontId="11" fillId="0" borderId="0" xfId="0" applyNumberFormat="1" applyFont="1" applyFill="1" applyBorder="1" applyAlignment="1" applyProtection="1">
      <alignment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right" vertical="top"/>
    </xf>
    <xf numFmtId="0" fontId="11" fillId="0" borderId="0" xfId="0" applyNumberFormat="1" applyFont="1" applyFill="1" applyBorder="1" applyAlignment="1" applyProtection="1">
      <alignment horizontal="left" vertical="top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view="pageBreakPreview" topLeftCell="A22" zoomScaleNormal="100" zoomScaleSheetLayoutView="100" workbookViewId="0">
      <selection activeCell="D12" sqref="D12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  <col min="7" max="7" width="11" bestFit="1" customWidth="1"/>
  </cols>
  <sheetData>
    <row r="1" spans="1:5" ht="18.75" x14ac:dyDescent="0.2">
      <c r="A1" s="1"/>
    </row>
    <row r="3" spans="1:5" ht="18.75" x14ac:dyDescent="0.2">
      <c r="A3" s="37" t="s">
        <v>25</v>
      </c>
      <c r="B3" s="37"/>
      <c r="C3" s="37"/>
      <c r="D3" s="37"/>
      <c r="E3" s="37"/>
    </row>
    <row r="4" spans="1:5" s="9" customFormat="1" ht="16.5" x14ac:dyDescent="0.2">
      <c r="A4" s="38" t="s">
        <v>5</v>
      </c>
      <c r="B4" s="38"/>
      <c r="C4" s="38"/>
      <c r="D4" s="38"/>
      <c r="E4" s="38"/>
    </row>
    <row r="5" spans="1:5" ht="15" x14ac:dyDescent="0.2">
      <c r="A5" s="39" t="s">
        <v>7</v>
      </c>
      <c r="B5" s="39"/>
      <c r="C5" s="39"/>
      <c r="D5" s="39"/>
      <c r="E5" s="39"/>
    </row>
    <row r="6" spans="1:5" ht="15.75" customHeight="1" x14ac:dyDescent="0.2"/>
    <row r="7" spans="1:5" ht="16.5" x14ac:dyDescent="0.2">
      <c r="A7" s="2" t="s">
        <v>6</v>
      </c>
    </row>
    <row r="8" spans="1:5" ht="16.5" x14ac:dyDescent="0.2">
      <c r="D8" s="18"/>
      <c r="E8" s="19" t="s">
        <v>22</v>
      </c>
    </row>
    <row r="9" spans="1:5" ht="82.9" customHeight="1" x14ac:dyDescent="0.2">
      <c r="A9" s="3" t="s">
        <v>8</v>
      </c>
      <c r="B9" s="4" t="s">
        <v>16</v>
      </c>
      <c r="C9" s="4" t="s">
        <v>23</v>
      </c>
      <c r="D9" s="4" t="s">
        <v>26</v>
      </c>
      <c r="E9" s="4" t="s">
        <v>24</v>
      </c>
    </row>
    <row r="10" spans="1:5" x14ac:dyDescent="0.2">
      <c r="A10" s="5" t="s">
        <v>0</v>
      </c>
      <c r="B10" s="6" t="s">
        <v>1</v>
      </c>
      <c r="C10" s="7" t="s">
        <v>2</v>
      </c>
      <c r="D10" s="7" t="s">
        <v>3</v>
      </c>
      <c r="E10" s="7" t="s">
        <v>4</v>
      </c>
    </row>
    <row r="11" spans="1:5" ht="18" customHeight="1" x14ac:dyDescent="0.2">
      <c r="A11" s="13" t="s">
        <v>10</v>
      </c>
      <c r="B11" s="22" t="s">
        <v>21</v>
      </c>
      <c r="C11" s="28">
        <v>113245.613</v>
      </c>
      <c r="D11" s="12">
        <v>2239.6999999999998</v>
      </c>
      <c r="E11" s="16">
        <f>D11/C11*100</f>
        <v>1.9777366563418224</v>
      </c>
    </row>
    <row r="12" spans="1:5" ht="27.6" customHeight="1" x14ac:dyDescent="0.2">
      <c r="A12" s="20" t="s">
        <v>11</v>
      </c>
      <c r="B12" s="23" t="s">
        <v>18</v>
      </c>
      <c r="C12" s="28">
        <v>1646176.851</v>
      </c>
      <c r="D12" s="12">
        <v>0</v>
      </c>
      <c r="E12" s="16">
        <f t="shared" ref="E12:E17" si="0">D12/C12*100</f>
        <v>0</v>
      </c>
    </row>
    <row r="13" spans="1:5" ht="39" customHeight="1" x14ac:dyDescent="0.2">
      <c r="A13" s="21" t="s">
        <v>12</v>
      </c>
      <c r="B13" s="23" t="s">
        <v>19</v>
      </c>
      <c r="C13" s="28">
        <v>32238.974999999999</v>
      </c>
      <c r="D13" s="12">
        <v>0</v>
      </c>
      <c r="E13" s="16">
        <f t="shared" si="0"/>
        <v>0</v>
      </c>
    </row>
    <row r="14" spans="1:5" ht="37.9" customHeight="1" x14ac:dyDescent="0.2">
      <c r="A14" s="13" t="s">
        <v>13</v>
      </c>
      <c r="B14" s="26">
        <v>4016000</v>
      </c>
      <c r="C14" s="28">
        <v>3156.2</v>
      </c>
      <c r="D14" s="12">
        <v>0</v>
      </c>
      <c r="E14" s="16">
        <f t="shared" si="0"/>
        <v>0</v>
      </c>
    </row>
    <row r="15" spans="1:5" ht="26.45" customHeight="1" x14ac:dyDescent="0.2">
      <c r="A15" s="13" t="s">
        <v>14</v>
      </c>
      <c r="B15" s="24">
        <v>4014000</v>
      </c>
      <c r="C15" s="28">
        <v>33756.048000000003</v>
      </c>
      <c r="D15" s="12">
        <v>0</v>
      </c>
      <c r="E15" s="16">
        <f t="shared" si="0"/>
        <v>0</v>
      </c>
    </row>
    <row r="16" spans="1:5" ht="25.15" customHeight="1" x14ac:dyDescent="0.2">
      <c r="A16" s="13" t="s">
        <v>15</v>
      </c>
      <c r="B16" s="23" t="s">
        <v>20</v>
      </c>
      <c r="C16" s="28">
        <v>32455.738000000001</v>
      </c>
      <c r="D16" s="12">
        <v>0</v>
      </c>
      <c r="E16" s="16">
        <f t="shared" si="0"/>
        <v>0</v>
      </c>
    </row>
    <row r="17" spans="1:6" ht="21.75" customHeight="1" x14ac:dyDescent="0.2">
      <c r="A17" s="14" t="s">
        <v>9</v>
      </c>
      <c r="B17" s="25"/>
      <c r="C17" s="29">
        <f>C11+C12+C13+C14+C15+C16</f>
        <v>1861029.4249999998</v>
      </c>
      <c r="D17" s="34">
        <f>D11+D12+D13+D14+D15+D16</f>
        <v>2239.6999999999998</v>
      </c>
      <c r="E17" s="27">
        <f t="shared" si="0"/>
        <v>0.12034737172411983</v>
      </c>
    </row>
    <row r="18" spans="1:6" ht="18.75" customHeight="1" x14ac:dyDescent="0.2">
      <c r="A18" s="10"/>
      <c r="C18" s="32"/>
      <c r="D18" s="11"/>
    </row>
    <row r="19" spans="1:6" s="17" customFormat="1" ht="18" customHeight="1" x14ac:dyDescent="0.2">
      <c r="A19" s="35"/>
      <c r="B19" s="36"/>
      <c r="C19" s="36"/>
      <c r="D19" s="36"/>
      <c r="E19" s="36"/>
    </row>
    <row r="20" spans="1:6" ht="16.5" x14ac:dyDescent="0.2">
      <c r="A20" s="2" t="s">
        <v>17</v>
      </c>
    </row>
    <row r="21" spans="1:6" ht="16.5" x14ac:dyDescent="0.2">
      <c r="E21" s="19" t="s">
        <v>22</v>
      </c>
    </row>
    <row r="23" spans="1:6" ht="79.900000000000006" customHeight="1" x14ac:dyDescent="0.2">
      <c r="A23" s="3" t="s">
        <v>8</v>
      </c>
      <c r="B23" s="4" t="s">
        <v>16</v>
      </c>
      <c r="C23" s="4" t="s">
        <v>23</v>
      </c>
      <c r="D23" s="4" t="s">
        <v>26</v>
      </c>
      <c r="E23" s="4" t="s">
        <v>24</v>
      </c>
    </row>
    <row r="24" spans="1:6" x14ac:dyDescent="0.2">
      <c r="A24" s="5" t="s">
        <v>0</v>
      </c>
      <c r="B24" s="7" t="s">
        <v>1</v>
      </c>
      <c r="C24" s="8" t="s">
        <v>2</v>
      </c>
      <c r="D24" s="7" t="s">
        <v>3</v>
      </c>
      <c r="E24" s="7" t="s">
        <v>4</v>
      </c>
    </row>
    <row r="25" spans="1:6" ht="20.45" customHeight="1" x14ac:dyDescent="0.2">
      <c r="A25" s="13" t="s">
        <v>10</v>
      </c>
      <c r="B25" s="22" t="s">
        <v>21</v>
      </c>
      <c r="C25" s="28">
        <v>60109</v>
      </c>
      <c r="D25" s="12">
        <v>0</v>
      </c>
      <c r="E25" s="16">
        <f t="shared" ref="E25:E27" si="1">IFERROR((D25/C25*100),0)</f>
        <v>0</v>
      </c>
    </row>
    <row r="26" spans="1:6" ht="37.9" customHeight="1" x14ac:dyDescent="0.2">
      <c r="A26" s="20" t="s">
        <v>11</v>
      </c>
      <c r="B26" s="23" t="s">
        <v>18</v>
      </c>
      <c r="C26" s="28">
        <v>52625</v>
      </c>
      <c r="D26" s="12">
        <v>0</v>
      </c>
      <c r="E26" s="16">
        <f t="shared" si="1"/>
        <v>0</v>
      </c>
    </row>
    <row r="27" spans="1:6" ht="28.15" customHeight="1" x14ac:dyDescent="0.2">
      <c r="A27" s="13" t="s">
        <v>13</v>
      </c>
      <c r="B27" s="26">
        <v>4016000</v>
      </c>
      <c r="C27" s="28">
        <v>87375</v>
      </c>
      <c r="D27" s="12">
        <v>0</v>
      </c>
      <c r="E27" s="16">
        <f t="shared" si="1"/>
        <v>0</v>
      </c>
      <c r="F27" s="32"/>
    </row>
    <row r="28" spans="1:6" ht="23.25" customHeight="1" x14ac:dyDescent="0.2">
      <c r="A28" s="14" t="s">
        <v>9</v>
      </c>
      <c r="B28" s="15"/>
      <c r="C28" s="29">
        <f>C25+C26+C27</f>
        <v>200109</v>
      </c>
      <c r="D28" s="34">
        <f>D25+D26+D27</f>
        <v>0</v>
      </c>
      <c r="E28" s="27">
        <f>D28/C28*100</f>
        <v>0</v>
      </c>
    </row>
    <row r="30" spans="1:6" ht="43.15" customHeight="1" x14ac:dyDescent="0.2">
      <c r="A30" s="41"/>
      <c r="B30" s="41"/>
      <c r="C30" s="33"/>
      <c r="D30" s="40"/>
      <c r="E30" s="40"/>
    </row>
    <row r="31" spans="1:6" ht="18" x14ac:dyDescent="0.2">
      <c r="A31" s="31"/>
      <c r="B31" s="31"/>
      <c r="C31" s="30"/>
      <c r="D31" s="40"/>
      <c r="E31" s="40"/>
    </row>
    <row r="34" spans="1:5" ht="18" x14ac:dyDescent="0.2">
      <c r="A34" s="35"/>
      <c r="B34" s="36"/>
      <c r="C34" s="36"/>
      <c r="D34" s="36"/>
      <c r="E34" s="36"/>
    </row>
  </sheetData>
  <mergeCells count="8">
    <mergeCell ref="A19:E19"/>
    <mergeCell ref="A34:E34"/>
    <mergeCell ref="A3:E3"/>
    <mergeCell ref="A4:E4"/>
    <mergeCell ref="A5:E5"/>
    <mergeCell ref="D31:E31"/>
    <mergeCell ref="A30:B30"/>
    <mergeCell ref="D30:E3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Sheet1</vt:lpstr>
      <vt:lpstr>Sheet1!Область_друку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Хільковець</cp:lastModifiedBy>
  <cp:lastPrinted>2022-10-25T06:53:44Z</cp:lastPrinted>
  <dcterms:created xsi:type="dcterms:W3CDTF">2011-11-24T12:10:02Z</dcterms:created>
  <dcterms:modified xsi:type="dcterms:W3CDTF">2023-03-20T11:59:47Z</dcterms:modified>
  <cp:category/>
</cp:coreProperties>
</file>