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380" windowHeight="8490"/>
  </bookViews>
  <sheets>
    <sheet name="Переможці ГБ-2022 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24"/>
  <c r="F29"/>
  <c r="F31" s="1"/>
</calcChain>
</file>

<file path=xl/sharedStrings.xml><?xml version="1.0" encoding="utf-8"?>
<sst xmlns="http://schemas.openxmlformats.org/spreadsheetml/2006/main" count="83" uniqueCount="63">
  <si>
    <t>Цикаленко Тамара Вікторівна</t>
  </si>
  <si>
    <t>Молодь, спорт</t>
  </si>
  <si>
    <t>Свято для родин "Козацькі Забави"</t>
  </si>
  <si>
    <t>Спірідончева Антоніна Вікторівна</t>
  </si>
  <si>
    <t>Боксерський ринг для ФОЦ "Голосієво"</t>
  </si>
  <si>
    <t>Брідня Надія Дмитрівна</t>
  </si>
  <si>
    <t>Сучасні умови тренувань спортсменів КДЮСШ-15</t>
  </si>
  <si>
    <t>Брідня Дмитро Васильович</t>
  </si>
  <si>
    <t>Сучасне обладнання секції велоспорту КДЮСШ-15</t>
  </si>
  <si>
    <t>Ламбін Іван Леонідович</t>
  </si>
  <si>
    <t>Культура, туризм</t>
  </si>
  <si>
    <t>Нове піаніно для КДМШ №38</t>
  </si>
  <si>
    <t>Управління культури Голосіївської районної в місті Києві державної адміністрації</t>
  </si>
  <si>
    <t>Дашко Андрій Вячеславович</t>
  </si>
  <si>
    <t>ЖКГ (комунальне господарство, енергоефективність)</t>
  </si>
  <si>
    <t>Інклюзивний вхід на бульвар Антоновича</t>
  </si>
  <si>
    <t>Широкова Олена Вячеславівна</t>
  </si>
  <si>
    <t>Освіта, громадянське суспільство</t>
  </si>
  <si>
    <t>Ремонт санітарно-технічних приміщень в ліцеї «Голосіївський» №241</t>
  </si>
  <si>
    <t>Федотова Марина Альфирівна</t>
  </si>
  <si>
    <t>ТЕРИТОРІЯ СПОРТУ ТА ВІДПОЧИНКУ У ШКОЛІ 112</t>
  </si>
  <si>
    <t>Селецький Олександр Володимирович</t>
  </si>
  <si>
    <t>«Спортивні майданчики ліцею «Голосіївський» №241»</t>
  </si>
  <si>
    <t>Топчій Ганна Олександрівна</t>
  </si>
  <si>
    <t>ОБЛАШТУВАННЯ ПРОСТОРУ (МАЙДАНЧИКА ПІД ВІДКРИТИМ НЕБОМ) ДЛЯ НАВЧАННЯ ТА ВІДПОЧИНКУ УЧНІВ СШ № 269</t>
  </si>
  <si>
    <t>Миколаєнко Павло Дмитрович</t>
  </si>
  <si>
    <t>Ремонт сходів</t>
  </si>
  <si>
    <t>Гдаль Богдан Володимирович</t>
  </si>
  <si>
    <t>Мотузкова ігрова зона на Глушкова 15–39</t>
  </si>
  <si>
    <t>Омельченко Ольга Сегіївна</t>
  </si>
  <si>
    <t>ЖКГ (комунальне господарство, енергоефективність</t>
  </si>
  <si>
    <t>Спортивна Деміївка</t>
  </si>
  <si>
    <t>Нікітіна Тетяна Миколаївна</t>
  </si>
  <si>
    <t>Капітальний ремонт актової зали школи № 44</t>
  </si>
  <si>
    <t>Управління будівництва Голосіївської районної в місті Києві державної адміністрації</t>
  </si>
  <si>
    <t>Невмержицька Наталія Миколаївна</t>
  </si>
  <si>
    <t>Оновлений кабінет біології школі № 122</t>
  </si>
  <si>
    <t>Корж Михайло Вікторович</t>
  </si>
  <si>
    <t>гурток водного туризму</t>
  </si>
  <si>
    <t>Пинзеник Олеся Олександрівна</t>
  </si>
  <si>
    <t>Сучасна спортивна воркаут зона з тренажерами в гімназії №179</t>
  </si>
  <si>
    <t>Тюпа Оксана Андріївна</t>
  </si>
  <si>
    <t>Фінансова грамотність діти 7-11 класів школа 85</t>
  </si>
  <si>
    <t>Борисова Ірина Андріївна</t>
  </si>
  <si>
    <t>ЗВУКОВЕ ОБЛАДНАННЯ ДЛЯ ШКОЛИ №260</t>
  </si>
  <si>
    <t>Новий освітній простір школи № 122</t>
  </si>
  <si>
    <t>Банах-Кокус Олена Володимирівна</t>
  </si>
  <si>
    <t>Ремонт спортивної зали в ДНЗ 641</t>
  </si>
  <si>
    <t>Кузьменко Наталія Іванівна</t>
  </si>
  <si>
    <t>Ігрова зона для учнів початкових класів школи 130</t>
  </si>
  <si>
    <t>Управління освіти Голосіївської районної в місті Києві державної адміністрації</t>
  </si>
  <si>
    <t>Кількість голосів підтримки</t>
  </si>
  <si>
    <t>Сума проєкту, тис.грн</t>
  </si>
  <si>
    <t>Автор</t>
  </si>
  <si>
    <t>"Тематика" реалізації проєкту</t>
  </si>
  <si>
    <t>Назва проєкту</t>
  </si>
  <si>
    <t>Номер
 проєкта</t>
  </si>
  <si>
    <t>№ з/п</t>
  </si>
  <si>
    <t>Відповідальні підрозділи</t>
  </si>
  <si>
    <t xml:space="preserve">Відділ у справах молоді та спорту Голосіївської районної в місті Києві державної адміністрації </t>
  </si>
  <si>
    <t>РАЗОМ:</t>
  </si>
  <si>
    <t>ВСЬОГО по Голосіївській районній в місті Києві державній адміністрації:</t>
  </si>
  <si>
    <t>Громадські проєкти-переможці ГБ-2022 по Голосіївському району                                                                                                                                           та підрозділи Голосіївської районної в місті Києві державної адміністрації, які відповідальні за їх реалізацію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</si>
</sst>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/>
    <xf numFmtId="1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1" fontId="7" fillId="2" borderId="15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1" fontId="7" fillId="2" borderId="17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justify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" fontId="4" fillId="0" borderId="21" xfId="0" applyNumberFormat="1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center"/>
    </xf>
    <xf numFmtId="164" fontId="13" fillId="0" borderId="21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top" wrapText="1"/>
    </xf>
    <xf numFmtId="164" fontId="5" fillId="0" borderId="1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9" fillId="0" borderId="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showGridLines="0" tabSelected="1" zoomScale="60" zoomScaleNormal="60" zoomScaleSheetLayoutView="44" workbookViewId="0">
      <selection sqref="A1:H2"/>
    </sheetView>
  </sheetViews>
  <sheetFormatPr defaultColWidth="9.140625" defaultRowHeight="15"/>
  <cols>
    <col min="1" max="1" width="9.140625" style="1"/>
    <col min="2" max="2" width="14" style="1" customWidth="1"/>
    <col min="3" max="3" width="60.42578125" style="1" customWidth="1"/>
    <col min="4" max="4" width="47.7109375" style="1" customWidth="1"/>
    <col min="5" max="5" width="40.28515625" style="1" customWidth="1"/>
    <col min="6" max="6" width="28.85546875" style="1" customWidth="1"/>
    <col min="7" max="7" width="18.140625" style="1" customWidth="1"/>
    <col min="8" max="8" width="22.7109375" style="2" customWidth="1"/>
    <col min="9" max="11" width="9.140625" style="2"/>
    <col min="12" max="16384" width="9.140625" style="1"/>
  </cols>
  <sheetData>
    <row r="1" spans="1:13" s="15" customFormat="1" ht="25.5">
      <c r="A1" s="72" t="s">
        <v>62</v>
      </c>
      <c r="B1" s="72"/>
      <c r="C1" s="72"/>
      <c r="D1" s="72"/>
      <c r="E1" s="72"/>
      <c r="F1" s="72"/>
      <c r="G1" s="72"/>
      <c r="H1" s="72"/>
      <c r="I1" s="16"/>
      <c r="J1" s="16"/>
      <c r="K1" s="16"/>
    </row>
    <row r="2" spans="1:13" s="15" customFormat="1" ht="25.5">
      <c r="A2" s="72"/>
      <c r="B2" s="72"/>
      <c r="C2" s="72"/>
      <c r="D2" s="72"/>
      <c r="E2" s="72"/>
      <c r="F2" s="72"/>
      <c r="G2" s="72"/>
      <c r="H2" s="72"/>
      <c r="I2" s="16"/>
      <c r="J2" s="16"/>
      <c r="K2" s="16"/>
    </row>
    <row r="3" spans="1:13" s="13" customFormat="1" ht="21.6" customHeight="1" thickBot="1">
      <c r="B3" s="52"/>
      <c r="C3" s="52"/>
      <c r="D3" s="52"/>
      <c r="E3" s="52"/>
      <c r="F3" s="67"/>
      <c r="G3" s="67"/>
      <c r="H3" s="14"/>
      <c r="I3" s="14"/>
      <c r="J3" s="14"/>
      <c r="K3" s="14"/>
    </row>
    <row r="4" spans="1:13" s="11" customFormat="1" ht="69.75">
      <c r="A4" s="60" t="s">
        <v>57</v>
      </c>
      <c r="B4" s="59" t="s">
        <v>56</v>
      </c>
      <c r="C4" s="59" t="s">
        <v>55</v>
      </c>
      <c r="D4" s="59" t="s">
        <v>54</v>
      </c>
      <c r="E4" s="59" t="s">
        <v>53</v>
      </c>
      <c r="F4" s="59" t="s">
        <v>52</v>
      </c>
      <c r="G4" s="59" t="s">
        <v>51</v>
      </c>
      <c r="H4" s="61" t="s">
        <v>58</v>
      </c>
      <c r="I4" s="12"/>
      <c r="J4" s="12"/>
      <c r="K4" s="12"/>
    </row>
    <row r="5" spans="1:13" s="9" customFormat="1" ht="22.15" customHeight="1" thickBot="1">
      <c r="A5" s="53">
        <v>1</v>
      </c>
      <c r="B5" s="23">
        <v>3</v>
      </c>
      <c r="C5" s="23">
        <v>4</v>
      </c>
      <c r="D5" s="23">
        <v>5</v>
      </c>
      <c r="E5" s="23">
        <v>6</v>
      </c>
      <c r="F5" s="23">
        <v>7</v>
      </c>
      <c r="G5" s="23">
        <v>8</v>
      </c>
      <c r="H5" s="54"/>
      <c r="I5" s="10"/>
      <c r="J5" s="10"/>
      <c r="K5" s="10"/>
    </row>
    <row r="6" spans="1:13" s="6" customFormat="1" ht="46.5">
      <c r="A6" s="55">
        <v>1</v>
      </c>
      <c r="B6" s="24">
        <v>117</v>
      </c>
      <c r="C6" s="25" t="s">
        <v>49</v>
      </c>
      <c r="D6" s="25" t="s">
        <v>17</v>
      </c>
      <c r="E6" s="25" t="s">
        <v>48</v>
      </c>
      <c r="F6" s="26">
        <v>240</v>
      </c>
      <c r="G6" s="27">
        <v>864</v>
      </c>
      <c r="H6" s="62" t="s">
        <v>50</v>
      </c>
      <c r="I6" s="7"/>
      <c r="J6" s="7"/>
      <c r="K6" s="7"/>
    </row>
    <row r="7" spans="1:13" s="6" customFormat="1" ht="46.5">
      <c r="A7" s="55">
        <v>2</v>
      </c>
      <c r="B7" s="28">
        <v>119</v>
      </c>
      <c r="C7" s="20" t="s">
        <v>47</v>
      </c>
      <c r="D7" s="20" t="s">
        <v>17</v>
      </c>
      <c r="E7" s="20" t="s">
        <v>46</v>
      </c>
      <c r="F7" s="18">
        <v>127.032</v>
      </c>
      <c r="G7" s="19">
        <v>276</v>
      </c>
      <c r="H7" s="63"/>
      <c r="I7" s="7"/>
      <c r="J7" s="7"/>
      <c r="K7" s="7"/>
      <c r="M7" s="8"/>
    </row>
    <row r="8" spans="1:13" s="6" customFormat="1" ht="46.5">
      <c r="A8" s="55">
        <v>3</v>
      </c>
      <c r="B8" s="28">
        <v>324</v>
      </c>
      <c r="C8" s="20" t="s">
        <v>45</v>
      </c>
      <c r="D8" s="20" t="s">
        <v>17</v>
      </c>
      <c r="E8" s="20" t="s">
        <v>35</v>
      </c>
      <c r="F8" s="18">
        <v>131.13</v>
      </c>
      <c r="G8" s="19">
        <v>386</v>
      </c>
      <c r="H8" s="63"/>
      <c r="I8" s="7"/>
      <c r="J8" s="7"/>
      <c r="K8" s="7"/>
      <c r="M8" s="8"/>
    </row>
    <row r="9" spans="1:13" s="6" customFormat="1" ht="46.5">
      <c r="A9" s="55">
        <v>4</v>
      </c>
      <c r="B9" s="28">
        <v>380</v>
      </c>
      <c r="C9" s="20" t="s">
        <v>44</v>
      </c>
      <c r="D9" s="20" t="s">
        <v>17</v>
      </c>
      <c r="E9" s="20" t="s">
        <v>43</v>
      </c>
      <c r="F9" s="18">
        <v>349.11200000000002</v>
      </c>
      <c r="G9" s="19">
        <v>1690</v>
      </c>
      <c r="H9" s="63"/>
      <c r="I9" s="7"/>
      <c r="J9" s="7"/>
      <c r="K9" s="7"/>
      <c r="M9" s="8"/>
    </row>
    <row r="10" spans="1:13" s="6" customFormat="1" ht="46.5">
      <c r="A10" s="55">
        <v>5</v>
      </c>
      <c r="B10" s="28">
        <v>888</v>
      </c>
      <c r="C10" s="20" t="s">
        <v>42</v>
      </c>
      <c r="D10" s="20" t="s">
        <v>17</v>
      </c>
      <c r="E10" s="20" t="s">
        <v>41</v>
      </c>
      <c r="F10" s="18">
        <v>151.19999999999999</v>
      </c>
      <c r="G10" s="19">
        <v>331</v>
      </c>
      <c r="H10" s="63"/>
      <c r="I10" s="7"/>
      <c r="J10" s="7"/>
      <c r="K10" s="7"/>
      <c r="M10" s="8"/>
    </row>
    <row r="11" spans="1:13" s="6" customFormat="1" ht="46.5">
      <c r="A11" s="55">
        <v>6</v>
      </c>
      <c r="B11" s="28">
        <v>960</v>
      </c>
      <c r="C11" s="20" t="s">
        <v>40</v>
      </c>
      <c r="D11" s="20" t="s">
        <v>17</v>
      </c>
      <c r="E11" s="20" t="s">
        <v>39</v>
      </c>
      <c r="F11" s="18">
        <v>773.4</v>
      </c>
      <c r="G11" s="19">
        <v>1804</v>
      </c>
      <c r="H11" s="63"/>
      <c r="I11" s="7"/>
      <c r="J11" s="7"/>
      <c r="K11" s="7"/>
      <c r="M11" s="8"/>
    </row>
    <row r="12" spans="1:13" s="6" customFormat="1" ht="46.5">
      <c r="A12" s="55">
        <v>7</v>
      </c>
      <c r="B12" s="28">
        <v>1091</v>
      </c>
      <c r="C12" s="20" t="s">
        <v>38</v>
      </c>
      <c r="D12" s="20" t="s">
        <v>17</v>
      </c>
      <c r="E12" s="20" t="s">
        <v>37</v>
      </c>
      <c r="F12" s="18">
        <v>100</v>
      </c>
      <c r="G12" s="19">
        <v>235</v>
      </c>
      <c r="H12" s="63"/>
      <c r="I12" s="7"/>
      <c r="J12" s="7"/>
      <c r="K12" s="7"/>
      <c r="M12" s="8"/>
    </row>
    <row r="13" spans="1:13" s="6" customFormat="1" ht="47.25" thickBot="1">
      <c r="A13" s="55">
        <v>8</v>
      </c>
      <c r="B13" s="29">
        <v>1117</v>
      </c>
      <c r="C13" s="30" t="s">
        <v>36</v>
      </c>
      <c r="D13" s="30" t="s">
        <v>17</v>
      </c>
      <c r="E13" s="30" t="s">
        <v>35</v>
      </c>
      <c r="F13" s="31">
        <v>138.14400000000001</v>
      </c>
      <c r="G13" s="32">
        <v>297</v>
      </c>
      <c r="H13" s="63"/>
      <c r="I13" s="7"/>
      <c r="J13" s="7"/>
      <c r="K13" s="7"/>
      <c r="M13" s="8"/>
    </row>
    <row r="14" spans="1:13" s="6" customFormat="1" ht="35.450000000000003" customHeight="1" thickBot="1">
      <c r="A14" s="56"/>
      <c r="B14" s="70" t="s">
        <v>60</v>
      </c>
      <c r="C14" s="71"/>
      <c r="D14" s="71"/>
      <c r="E14" s="71"/>
      <c r="F14" s="50">
        <f>SUM(F6:F13)</f>
        <v>2010.0179999999998</v>
      </c>
      <c r="G14" s="33"/>
      <c r="H14" s="34"/>
      <c r="I14" s="7"/>
      <c r="J14" s="7"/>
      <c r="K14" s="7"/>
      <c r="M14" s="8"/>
    </row>
    <row r="15" spans="1:13" s="6" customFormat="1" ht="46.5">
      <c r="A15" s="55">
        <v>9</v>
      </c>
      <c r="B15" s="24">
        <v>198</v>
      </c>
      <c r="C15" s="25" t="s">
        <v>33</v>
      </c>
      <c r="D15" s="25" t="s">
        <v>17</v>
      </c>
      <c r="E15" s="25" t="s">
        <v>32</v>
      </c>
      <c r="F15" s="26">
        <v>145</v>
      </c>
      <c r="G15" s="27">
        <v>339</v>
      </c>
      <c r="H15" s="62" t="s">
        <v>34</v>
      </c>
      <c r="I15" s="7"/>
      <c r="J15" s="7"/>
      <c r="K15" s="7"/>
    </row>
    <row r="16" spans="1:13" s="6" customFormat="1" ht="69.75">
      <c r="A16" s="55">
        <v>10</v>
      </c>
      <c r="B16" s="28">
        <v>299</v>
      </c>
      <c r="C16" s="20" t="s">
        <v>31</v>
      </c>
      <c r="D16" s="20" t="s">
        <v>30</v>
      </c>
      <c r="E16" s="20" t="s">
        <v>29</v>
      </c>
      <c r="F16" s="18">
        <v>106.8</v>
      </c>
      <c r="G16" s="19">
        <v>269</v>
      </c>
      <c r="H16" s="63"/>
      <c r="I16" s="7"/>
      <c r="J16" s="7"/>
      <c r="K16" s="7"/>
    </row>
    <row r="17" spans="1:17" s="6" customFormat="1" ht="69.75">
      <c r="A17" s="55">
        <v>11</v>
      </c>
      <c r="B17" s="28">
        <v>383</v>
      </c>
      <c r="C17" s="20" t="s">
        <v>28</v>
      </c>
      <c r="D17" s="20" t="s">
        <v>14</v>
      </c>
      <c r="E17" s="20" t="s">
        <v>27</v>
      </c>
      <c r="F17" s="18">
        <v>303.60000000000002</v>
      </c>
      <c r="G17" s="19">
        <v>776</v>
      </c>
      <c r="H17" s="63"/>
      <c r="I17" s="7"/>
      <c r="J17" s="7"/>
      <c r="K17" s="7"/>
    </row>
    <row r="18" spans="1:17" s="6" customFormat="1" ht="69.75">
      <c r="A18" s="55">
        <v>12</v>
      </c>
      <c r="B18" s="28">
        <v>413</v>
      </c>
      <c r="C18" s="20" t="s">
        <v>26</v>
      </c>
      <c r="D18" s="20" t="s">
        <v>14</v>
      </c>
      <c r="E18" s="20" t="s">
        <v>25</v>
      </c>
      <c r="F18" s="18">
        <v>194.03299999999999</v>
      </c>
      <c r="G18" s="19">
        <v>688</v>
      </c>
      <c r="H18" s="63"/>
      <c r="I18" s="7"/>
      <c r="J18" s="7"/>
      <c r="K18" s="7"/>
    </row>
    <row r="19" spans="1:17" s="6" customFormat="1" ht="93">
      <c r="A19" s="55">
        <v>13</v>
      </c>
      <c r="B19" s="28">
        <v>551</v>
      </c>
      <c r="C19" s="20" t="s">
        <v>24</v>
      </c>
      <c r="D19" s="20" t="s">
        <v>17</v>
      </c>
      <c r="E19" s="20" t="s">
        <v>23</v>
      </c>
      <c r="F19" s="18">
        <v>705.96</v>
      </c>
      <c r="G19" s="19">
        <v>1528</v>
      </c>
      <c r="H19" s="63"/>
      <c r="I19" s="7"/>
      <c r="J19" s="7"/>
      <c r="K19" s="7"/>
    </row>
    <row r="20" spans="1:17" s="6" customFormat="1" ht="46.5">
      <c r="A20" s="55">
        <v>14</v>
      </c>
      <c r="B20" s="28">
        <v>718</v>
      </c>
      <c r="C20" s="20" t="s">
        <v>22</v>
      </c>
      <c r="D20" s="20" t="s">
        <v>17</v>
      </c>
      <c r="E20" s="20" t="s">
        <v>21</v>
      </c>
      <c r="F20" s="18">
        <v>468.07</v>
      </c>
      <c r="G20" s="19">
        <v>984</v>
      </c>
      <c r="H20" s="63"/>
      <c r="I20" s="7"/>
      <c r="J20" s="7"/>
      <c r="K20" s="7"/>
    </row>
    <row r="21" spans="1:17" s="6" customFormat="1" ht="46.5">
      <c r="A21" s="55">
        <v>15</v>
      </c>
      <c r="B21" s="28">
        <v>932</v>
      </c>
      <c r="C21" s="20" t="s">
        <v>20</v>
      </c>
      <c r="D21" s="20" t="s">
        <v>17</v>
      </c>
      <c r="E21" s="20" t="s">
        <v>19</v>
      </c>
      <c r="F21" s="18">
        <v>1002</v>
      </c>
      <c r="G21" s="19">
        <v>2693</v>
      </c>
      <c r="H21" s="63"/>
      <c r="I21" s="7"/>
      <c r="J21" s="7"/>
      <c r="K21" s="7"/>
    </row>
    <row r="22" spans="1:17" s="6" customFormat="1" ht="69.75">
      <c r="A22" s="55">
        <v>16</v>
      </c>
      <c r="B22" s="28">
        <v>1116</v>
      </c>
      <c r="C22" s="20" t="s">
        <v>18</v>
      </c>
      <c r="D22" s="20" t="s">
        <v>17</v>
      </c>
      <c r="E22" s="20" t="s">
        <v>16</v>
      </c>
      <c r="F22" s="18">
        <v>1105</v>
      </c>
      <c r="G22" s="19">
        <v>2007</v>
      </c>
      <c r="H22" s="63"/>
      <c r="I22" s="7"/>
      <c r="J22" s="7"/>
      <c r="K22" s="7"/>
    </row>
    <row r="23" spans="1:17" s="6" customFormat="1" ht="70.150000000000006" customHeight="1" thickBot="1">
      <c r="A23" s="55">
        <v>17</v>
      </c>
      <c r="B23" s="35">
        <v>1322</v>
      </c>
      <c r="C23" s="36" t="s">
        <v>15</v>
      </c>
      <c r="D23" s="36" t="s">
        <v>14</v>
      </c>
      <c r="E23" s="36" t="s">
        <v>13</v>
      </c>
      <c r="F23" s="37">
        <v>120</v>
      </c>
      <c r="G23" s="38">
        <v>616</v>
      </c>
      <c r="H23" s="39"/>
      <c r="I23" s="7"/>
      <c r="J23" s="7"/>
      <c r="K23" s="7"/>
    </row>
    <row r="24" spans="1:17" s="6" customFormat="1" ht="32.450000000000003" customHeight="1" thickBot="1">
      <c r="A24" s="56"/>
      <c r="B24" s="65" t="s">
        <v>60</v>
      </c>
      <c r="C24" s="66"/>
      <c r="D24" s="66"/>
      <c r="E24" s="66"/>
      <c r="F24" s="50">
        <f>SUM(F15:F23)</f>
        <v>4150.4629999999997</v>
      </c>
      <c r="G24" s="40"/>
      <c r="H24" s="34"/>
      <c r="I24" s="7"/>
      <c r="J24" s="7"/>
      <c r="K24" s="7"/>
    </row>
    <row r="25" spans="1:17" s="6" customFormat="1" ht="46.5">
      <c r="A25" s="55">
        <v>18</v>
      </c>
      <c r="B25" s="24">
        <v>1144</v>
      </c>
      <c r="C25" s="45" t="s">
        <v>8</v>
      </c>
      <c r="D25" s="45" t="s">
        <v>1</v>
      </c>
      <c r="E25" s="45" t="s">
        <v>7</v>
      </c>
      <c r="F25" s="26">
        <v>220.00399999999999</v>
      </c>
      <c r="G25" s="27">
        <v>706</v>
      </c>
      <c r="H25" s="62" t="s">
        <v>59</v>
      </c>
      <c r="I25" s="7"/>
      <c r="J25" s="7"/>
      <c r="K25" s="7"/>
    </row>
    <row r="26" spans="1:17" s="6" customFormat="1" ht="46.5">
      <c r="A26" s="55">
        <v>19</v>
      </c>
      <c r="B26" s="28">
        <v>1145</v>
      </c>
      <c r="C26" s="21" t="s">
        <v>6</v>
      </c>
      <c r="D26" s="21" t="s">
        <v>1</v>
      </c>
      <c r="E26" s="21" t="s">
        <v>5</v>
      </c>
      <c r="F26" s="22">
        <v>309.30700000000002</v>
      </c>
      <c r="G26" s="17">
        <v>930</v>
      </c>
      <c r="H26" s="63"/>
      <c r="I26" s="7"/>
      <c r="J26" s="7"/>
      <c r="K26" s="7"/>
    </row>
    <row r="27" spans="1:17" s="6" customFormat="1" ht="66" customHeight="1">
      <c r="A27" s="55">
        <v>20</v>
      </c>
      <c r="B27" s="28">
        <v>1268</v>
      </c>
      <c r="C27" s="21" t="s">
        <v>4</v>
      </c>
      <c r="D27" s="21" t="s">
        <v>1</v>
      </c>
      <c r="E27" s="21" t="s">
        <v>3</v>
      </c>
      <c r="F27" s="18">
        <v>127.2</v>
      </c>
      <c r="G27" s="19">
        <v>956</v>
      </c>
      <c r="H27" s="63"/>
      <c r="I27" s="7"/>
      <c r="J27" s="7"/>
      <c r="K27" s="7"/>
    </row>
    <row r="28" spans="1:17" s="6" customFormat="1" ht="68.45" customHeight="1" thickBot="1">
      <c r="A28" s="55">
        <v>21</v>
      </c>
      <c r="B28" s="35">
        <v>1282</v>
      </c>
      <c r="C28" s="46" t="s">
        <v>2</v>
      </c>
      <c r="D28" s="46" t="s">
        <v>1</v>
      </c>
      <c r="E28" s="46" t="s">
        <v>0</v>
      </c>
      <c r="F28" s="37">
        <v>174.29400000000001</v>
      </c>
      <c r="G28" s="38">
        <v>515</v>
      </c>
      <c r="H28" s="64"/>
      <c r="I28" s="7"/>
      <c r="J28" s="7"/>
      <c r="K28" s="7"/>
    </row>
    <row r="29" spans="1:17" s="6" customFormat="1" ht="35.450000000000003" customHeight="1" thickBot="1">
      <c r="A29" s="55"/>
      <c r="B29" s="65" t="s">
        <v>60</v>
      </c>
      <c r="C29" s="66"/>
      <c r="D29" s="66"/>
      <c r="E29" s="66"/>
      <c r="F29" s="50">
        <f>SUM(F25:F28)</f>
        <v>830.80500000000006</v>
      </c>
      <c r="G29" s="33"/>
      <c r="H29" s="34"/>
      <c r="I29" s="7"/>
      <c r="J29" s="7"/>
      <c r="K29" s="7"/>
    </row>
    <row r="30" spans="1:17" s="6" customFormat="1" ht="142.5" thickBot="1">
      <c r="A30" s="58">
        <v>22</v>
      </c>
      <c r="B30" s="41">
        <v>723</v>
      </c>
      <c r="C30" s="42" t="s">
        <v>11</v>
      </c>
      <c r="D30" s="42" t="s">
        <v>10</v>
      </c>
      <c r="E30" s="42" t="s">
        <v>9</v>
      </c>
      <c r="F30" s="51">
        <v>220.8</v>
      </c>
      <c r="G30" s="43">
        <v>488</v>
      </c>
      <c r="H30" s="44" t="s">
        <v>12</v>
      </c>
      <c r="I30" s="7"/>
      <c r="J30" s="7"/>
      <c r="K30" s="7"/>
    </row>
    <row r="31" spans="1:17" s="4" customFormat="1" ht="40.9" customHeight="1" thickBot="1">
      <c r="A31" s="57"/>
      <c r="B31" s="68" t="s">
        <v>61</v>
      </c>
      <c r="C31" s="69"/>
      <c r="D31" s="69"/>
      <c r="E31" s="69"/>
      <c r="F31" s="49">
        <f>F29+F24+F14+F30</f>
        <v>7212.0860000000002</v>
      </c>
      <c r="G31" s="47"/>
      <c r="H31" s="48"/>
      <c r="I31" s="5"/>
      <c r="J31" s="5"/>
      <c r="K31" s="5"/>
    </row>
    <row r="32" spans="1:17" s="2" customFormat="1" ht="15.75">
      <c r="B32" s="3"/>
      <c r="C32" s="3"/>
      <c r="D32" s="3"/>
      <c r="E32" s="3"/>
      <c r="F32" s="3"/>
      <c r="G32" s="3"/>
      <c r="L32" s="1"/>
      <c r="M32" s="1"/>
      <c r="N32" s="1"/>
      <c r="O32" s="1"/>
      <c r="P32" s="1"/>
      <c r="Q32" s="1"/>
    </row>
    <row r="33" spans="2:17" s="2" customFormat="1" ht="15.75">
      <c r="B33" s="3"/>
      <c r="C33" s="3"/>
      <c r="D33" s="3"/>
      <c r="E33" s="3"/>
      <c r="F33" s="3"/>
      <c r="G33" s="3"/>
      <c r="L33" s="1"/>
      <c r="M33" s="1"/>
      <c r="N33" s="1"/>
      <c r="O33" s="1"/>
      <c r="P33" s="1"/>
      <c r="Q33" s="1"/>
    </row>
    <row r="34" spans="2:17" s="2" customFormat="1">
      <c r="B34" s="1"/>
      <c r="C34" s="1"/>
      <c r="D34" s="1"/>
      <c r="E34" s="1"/>
      <c r="F34" s="1"/>
      <c r="G34" s="1"/>
      <c r="L34" s="1"/>
      <c r="M34" s="1"/>
      <c r="N34" s="1"/>
      <c r="O34" s="1"/>
      <c r="P34" s="1"/>
      <c r="Q34" s="1"/>
    </row>
  </sheetData>
  <mergeCells count="9">
    <mergeCell ref="B31:E31"/>
    <mergeCell ref="B14:E14"/>
    <mergeCell ref="B24:E24"/>
    <mergeCell ref="A1:H2"/>
    <mergeCell ref="H6:H13"/>
    <mergeCell ref="H25:H28"/>
    <mergeCell ref="H15:H22"/>
    <mergeCell ref="B29:E29"/>
    <mergeCell ref="F3:G3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Переможці ГБ-2022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tetiana.sazonova</cp:lastModifiedBy>
  <cp:lastPrinted>2021-12-08T07:26:20Z</cp:lastPrinted>
  <dcterms:created xsi:type="dcterms:W3CDTF">2021-12-06T09:50:32Z</dcterms:created>
  <dcterms:modified xsi:type="dcterms:W3CDTF">2022-01-13T09:26:45Z</dcterms:modified>
</cp:coreProperties>
</file>