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Sheet1!$A$1:$G$40</definedName>
  </definedNames>
  <calcPr calcId="145621"/>
</workbook>
</file>

<file path=xl/calcChain.xml><?xml version="1.0" encoding="utf-8"?>
<calcChain xmlns="http://schemas.openxmlformats.org/spreadsheetml/2006/main">
  <c r="E27" i="1" l="1"/>
  <c r="E29" i="1" l="1"/>
  <c r="F36" i="1" l="1"/>
  <c r="D36" i="1" l="1"/>
  <c r="C36" i="1"/>
  <c r="E34" i="1" l="1"/>
  <c r="F19" i="1" l="1"/>
  <c r="D19" i="1"/>
  <c r="C19" i="1"/>
  <c r="G34" i="1" l="1"/>
  <c r="G35" i="1"/>
  <c r="G33" i="1"/>
  <c r="G32" i="1"/>
  <c r="G31" i="1"/>
  <c r="G30" i="1"/>
  <c r="G29" i="1"/>
  <c r="G28" i="1"/>
  <c r="E33" i="1" l="1"/>
  <c r="E32" i="1"/>
  <c r="E30" i="1"/>
  <c r="E28" i="1"/>
  <c r="G27" i="1" l="1"/>
  <c r="G36" i="1" s="1"/>
  <c r="G13" i="1"/>
  <c r="G14" i="1"/>
  <c r="G15" i="1"/>
  <c r="G16" i="1"/>
  <c r="G17" i="1"/>
  <c r="G18" i="1"/>
  <c r="G12" i="1"/>
  <c r="E13" i="1"/>
  <c r="E14" i="1"/>
  <c r="E15" i="1"/>
  <c r="E16" i="1"/>
  <c r="E17" i="1"/>
  <c r="E12" i="1"/>
  <c r="E36" i="1" l="1"/>
  <c r="G19" i="1"/>
  <c r="E19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<sst xmlns="http://schemas.openxmlformats.org/spreadsheetml/2006/main" count="59" uniqueCount="35">
  <si>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</si>
  <si>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</si>
  <si>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</si>
  <si>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</si>
  <si>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</si>
  <si>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</si>
  <si>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</si>
  <si>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</si>
  <si>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</si>
  <si>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</si>
  <si>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</si>
  <si>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</si>
  <si>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</si>
  <si>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</si>
  <si>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</si>
  <si>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</si>
  <si>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</si>
  <si>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</si>
  <si>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</si>
  <si>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</si>
  <si>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</si>
  <si>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</si>
  <si>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</si>
  <si>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</si>
  <si>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</si>
  <si>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</si>
  <si>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</si>
  <si>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</si>
  <si>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</si>
  <si>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</si>
  <si>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</si>
  <si>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</si>
  <si>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</si>
  <si>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Інформація про використання бюджетних коштів станом на  01.04.2021 року в порівнянні з минулим роком</t>
  </si>
  <si>
    <t>Виконано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</si>
</sst>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25" zoomScaleNormal="100" zoomScaleSheetLayoutView="100" workbookViewId="0">
      <selection activeCell="M36" sqref="M36"/>
    </sheetView>
  </sheetViews>
  <sheetFormatPr defaultRowHeight="12.75" x14ac:dyDescent="0.2"/>
  <cols>
    <col min="1" max="1" width="37" customWidth="1"/>
    <col min="2" max="2" width="13.85546875" customWidth="1"/>
    <col min="3" max="3" width="16.7109375" customWidth="1"/>
    <col min="4" max="4" width="12.7109375" customWidth="1"/>
    <col min="5" max="5" width="11.28515625" customWidth="1"/>
    <col min="6" max="6" width="15" customWidth="1"/>
    <col min="7" max="7" width="15.7109375" customWidth="1"/>
  </cols>
  <sheetData>
    <row r="1" spans="1:7" ht="18.75" x14ac:dyDescent="0.2">
      <c r="A1" s="1"/>
      <c r="G1" s="23"/>
    </row>
    <row r="3" spans="1:7" ht="18.75" x14ac:dyDescent="0.2">
      <c r="A3" s="1" t="s">
        <v>33</v>
      </c>
    </row>
    <row r="4" spans="1:7" ht="18.75" x14ac:dyDescent="0.2">
      <c r="A4" s="1"/>
    </row>
    <row r="5" spans="1:7" s="8" customFormat="1" ht="16.5" x14ac:dyDescent="0.2">
      <c r="A5" s="41" t="s">
        <v>11</v>
      </c>
      <c r="B5" s="41"/>
      <c r="C5" s="41"/>
      <c r="D5" s="41"/>
      <c r="E5" s="41"/>
      <c r="F5" s="41"/>
      <c r="G5" s="41"/>
    </row>
    <row r="6" spans="1:7" ht="15" x14ac:dyDescent="0.2">
      <c r="A6" s="42" t="s">
        <v>12</v>
      </c>
      <c r="B6" s="42"/>
      <c r="C6" s="42"/>
      <c r="D6" s="42"/>
      <c r="E6" s="42"/>
      <c r="F6" s="42"/>
      <c r="G6" s="42"/>
    </row>
    <row r="7" spans="1:7" ht="15.75" customHeight="1" x14ac:dyDescent="0.2"/>
    <row r="9" spans="1:7" ht="17.25" x14ac:dyDescent="0.2">
      <c r="A9" s="25" t="s">
        <v>25</v>
      </c>
      <c r="D9" s="24"/>
      <c r="G9" s="26" t="s">
        <v>0</v>
      </c>
    </row>
    <row r="10" spans="1:7" ht="79.900000000000006" customHeight="1" x14ac:dyDescent="0.2">
      <c r="A10" s="2" t="s">
        <v>13</v>
      </c>
      <c r="B10" s="3" t="s">
        <v>1</v>
      </c>
      <c r="C10" s="3" t="s">
        <v>32</v>
      </c>
      <c r="D10" s="34" t="s">
        <v>34</v>
      </c>
      <c r="E10" s="3" t="s">
        <v>23</v>
      </c>
      <c r="F10" s="3" t="s">
        <v>2</v>
      </c>
      <c r="G10" s="3" t="s">
        <v>3</v>
      </c>
    </row>
    <row r="11" spans="1:7" x14ac:dyDescent="0.2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">
      <c r="A12" s="15" t="s">
        <v>15</v>
      </c>
      <c r="B12" s="29" t="s">
        <v>30</v>
      </c>
      <c r="C12" s="27">
        <v>110295.01300000001</v>
      </c>
      <c r="D12" s="31">
        <v>25106.6</v>
      </c>
      <c r="E12" s="13">
        <f>D12/C12*100</f>
        <v>22.763132545258415</v>
      </c>
      <c r="F12" s="13">
        <v>24837.7</v>
      </c>
      <c r="G12" s="13">
        <f>D12-F12</f>
        <v>268.89999999999782</v>
      </c>
    </row>
    <row r="13" spans="1:7" ht="19.5" customHeight="1" x14ac:dyDescent="0.2">
      <c r="A13" s="15" t="s">
        <v>16</v>
      </c>
      <c r="B13" s="21" t="s">
        <v>28</v>
      </c>
      <c r="C13" s="27">
        <v>1531969.5049999999</v>
      </c>
      <c r="D13" s="31">
        <v>323298.7</v>
      </c>
      <c r="E13" s="13">
        <f t="shared" ref="E13:E19" si="0">D13/C13*100</f>
        <v>21.103468374848624</v>
      </c>
      <c r="F13" s="13">
        <v>234902.3</v>
      </c>
      <c r="G13" s="13">
        <f t="shared" ref="G13:G19" si="1">D13-F13</f>
        <v>88396.400000000023</v>
      </c>
    </row>
    <row r="14" spans="1:7" ht="33.75" customHeight="1" x14ac:dyDescent="0.2">
      <c r="A14" s="16" t="s">
        <v>17</v>
      </c>
      <c r="B14" s="29" t="s">
        <v>29</v>
      </c>
      <c r="C14" s="27">
        <v>28634.085999999999</v>
      </c>
      <c r="D14" s="31">
        <v>5629</v>
      </c>
      <c r="E14" s="13">
        <f t="shared" si="0"/>
        <v>19.658388956434649</v>
      </c>
      <c r="F14" s="14">
        <v>12240.3</v>
      </c>
      <c r="G14" s="13">
        <f t="shared" si="1"/>
        <v>-6611.2999999999993</v>
      </c>
    </row>
    <row r="15" spans="1:7" ht="19.5" customHeight="1" x14ac:dyDescent="0.2">
      <c r="A15" s="15" t="s">
        <v>18</v>
      </c>
      <c r="B15" s="12">
        <v>4016000</v>
      </c>
      <c r="C15" s="27">
        <v>75469.61</v>
      </c>
      <c r="D15" s="31">
        <v>12420.1</v>
      </c>
      <c r="E15" s="13">
        <f t="shared" si="0"/>
        <v>16.457087826477441</v>
      </c>
      <c r="F15" s="13">
        <v>9223.2000000000007</v>
      </c>
      <c r="G15" s="13">
        <f t="shared" si="1"/>
        <v>3196.8999999999996</v>
      </c>
    </row>
    <row r="16" spans="1:7" ht="18.75" customHeight="1" x14ac:dyDescent="0.2">
      <c r="A16" s="15" t="s">
        <v>19</v>
      </c>
      <c r="B16" s="12">
        <v>4014000</v>
      </c>
      <c r="C16" s="27">
        <v>34260.15</v>
      </c>
      <c r="D16" s="31">
        <v>6170.4</v>
      </c>
      <c r="E16" s="13">
        <f t="shared" si="0"/>
        <v>18.010429026142617</v>
      </c>
      <c r="F16" s="13">
        <v>4968.8</v>
      </c>
      <c r="G16" s="13">
        <f t="shared" si="1"/>
        <v>1201.5999999999995</v>
      </c>
    </row>
    <row r="17" spans="1:7" ht="18.75" customHeight="1" x14ac:dyDescent="0.2">
      <c r="A17" s="15" t="s">
        <v>20</v>
      </c>
      <c r="B17" s="12">
        <v>4015000</v>
      </c>
      <c r="C17" s="27">
        <v>32147.02</v>
      </c>
      <c r="D17" s="31">
        <v>6143.5</v>
      </c>
      <c r="E17" s="13">
        <f t="shared" si="0"/>
        <v>19.110636071399465</v>
      </c>
      <c r="F17" s="13">
        <v>4898.6000000000004</v>
      </c>
      <c r="G17" s="13">
        <f t="shared" si="1"/>
        <v>1244.8999999999996</v>
      </c>
    </row>
    <row r="18" spans="1:7" ht="32.25" hidden="1" customHeight="1" x14ac:dyDescent="0.2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 x14ac:dyDescent="0.2">
      <c r="A19" s="17" t="s">
        <v>14</v>
      </c>
      <c r="B19" s="18"/>
      <c r="C19" s="28">
        <f>C12+C13+C14+C15+C16+C17</f>
        <v>1812775.3839999998</v>
      </c>
      <c r="D19" s="19">
        <f>D12+D13+D14+D15+D16+D17</f>
        <v>378768.3</v>
      </c>
      <c r="E19" s="19">
        <f t="shared" si="0"/>
        <v>20.894386769762097</v>
      </c>
      <c r="F19" s="19">
        <f>F12+F13+F14+F15+F16+F17</f>
        <v>291070.89999999997</v>
      </c>
      <c r="G19" s="19">
        <f t="shared" si="1"/>
        <v>87697.400000000023</v>
      </c>
    </row>
    <row r="20" spans="1:7" ht="18.75" customHeight="1" x14ac:dyDescent="0.2">
      <c r="A20" s="9"/>
      <c r="C20" s="10"/>
      <c r="D20" s="11"/>
    </row>
    <row r="21" spans="1:7" s="22" customFormat="1" ht="16.149999999999999" customHeight="1" x14ac:dyDescent="0.2">
      <c r="A21" s="38"/>
      <c r="B21" s="39"/>
      <c r="C21" s="39"/>
      <c r="D21" s="39"/>
      <c r="E21" s="39"/>
      <c r="F21" s="39"/>
      <c r="G21" s="39"/>
    </row>
    <row r="23" spans="1:7" ht="17.25" x14ac:dyDescent="0.2">
      <c r="A23" s="25" t="s">
        <v>26</v>
      </c>
      <c r="G23" s="26" t="s">
        <v>0</v>
      </c>
    </row>
    <row r="25" spans="1:7" ht="99" customHeight="1" x14ac:dyDescent="0.2">
      <c r="A25" s="2" t="s">
        <v>13</v>
      </c>
      <c r="B25" s="3" t="s">
        <v>1</v>
      </c>
      <c r="C25" s="3" t="s">
        <v>32</v>
      </c>
      <c r="D25" s="34" t="s">
        <v>34</v>
      </c>
      <c r="E25" s="3" t="s">
        <v>23</v>
      </c>
      <c r="F25" s="3" t="s">
        <v>2</v>
      </c>
      <c r="G25" s="3" t="s">
        <v>3</v>
      </c>
    </row>
    <row r="26" spans="1:7" x14ac:dyDescent="0.2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19.5" customHeight="1" x14ac:dyDescent="0.2">
      <c r="A27" s="15" t="s">
        <v>15</v>
      </c>
      <c r="B27" s="29" t="s">
        <v>27</v>
      </c>
      <c r="C27" s="27">
        <v>0</v>
      </c>
      <c r="D27" s="31">
        <v>0</v>
      </c>
      <c r="E27" s="20">
        <f>IFERROR(D27/C27*100,0)</f>
        <v>0</v>
      </c>
      <c r="F27" s="13">
        <v>0</v>
      </c>
      <c r="G27" s="13">
        <f t="shared" ref="G27:G35" si="2">D27-F27</f>
        <v>0</v>
      </c>
    </row>
    <row r="28" spans="1:7" ht="19.5" customHeight="1" x14ac:dyDescent="0.2">
      <c r="A28" s="15" t="s">
        <v>16</v>
      </c>
      <c r="B28" s="29" t="s">
        <v>28</v>
      </c>
      <c r="C28" s="27">
        <v>62150</v>
      </c>
      <c r="D28" s="31">
        <v>0</v>
      </c>
      <c r="E28" s="20">
        <f t="shared" ref="E28:E36" si="3">D28/C28*100</f>
        <v>0</v>
      </c>
      <c r="F28" s="13">
        <v>0</v>
      </c>
      <c r="G28" s="13">
        <f t="shared" si="2"/>
        <v>0</v>
      </c>
    </row>
    <row r="29" spans="1:7" ht="32.25" customHeight="1" x14ac:dyDescent="0.2">
      <c r="A29" s="16" t="s">
        <v>17</v>
      </c>
      <c r="B29" s="29" t="s">
        <v>29</v>
      </c>
      <c r="C29" s="27">
        <v>1655</v>
      </c>
      <c r="D29" s="33">
        <v>0</v>
      </c>
      <c r="E29" s="20">
        <f>IFERROR(D29/C29*100,0)</f>
        <v>0</v>
      </c>
      <c r="F29" s="14">
        <v>260</v>
      </c>
      <c r="G29" s="13">
        <f t="shared" si="2"/>
        <v>-260</v>
      </c>
    </row>
    <row r="30" spans="1:7" ht="18.75" customHeight="1" x14ac:dyDescent="0.2">
      <c r="A30" s="15" t="s">
        <v>18</v>
      </c>
      <c r="B30" s="12">
        <v>4016000</v>
      </c>
      <c r="C30" s="27">
        <v>94850</v>
      </c>
      <c r="D30" s="31">
        <v>0</v>
      </c>
      <c r="E30" s="20">
        <f t="shared" si="3"/>
        <v>0</v>
      </c>
      <c r="F30" s="14">
        <v>19.2</v>
      </c>
      <c r="G30" s="13">
        <f t="shared" si="2"/>
        <v>-19.2</v>
      </c>
    </row>
    <row r="31" spans="1:7" ht="18.75" customHeight="1" x14ac:dyDescent="0.2">
      <c r="A31" s="15" t="s">
        <v>19</v>
      </c>
      <c r="B31" s="12">
        <v>4014000</v>
      </c>
      <c r="C31" s="27">
        <v>2000</v>
      </c>
      <c r="D31" s="31">
        <v>0</v>
      </c>
      <c r="E31" s="20">
        <v>0</v>
      </c>
      <c r="F31" s="14">
        <v>0</v>
      </c>
      <c r="G31" s="13">
        <f t="shared" si="2"/>
        <v>0</v>
      </c>
    </row>
    <row r="32" spans="1:7" ht="22.5" hidden="1" customHeight="1" x14ac:dyDescent="0.2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2"/>
        <v>0</v>
      </c>
    </row>
    <row r="33" spans="1:7" ht="21.75" customHeight="1" x14ac:dyDescent="0.2">
      <c r="A33" s="16" t="s">
        <v>22</v>
      </c>
      <c r="B33" s="12">
        <v>4017300</v>
      </c>
      <c r="C33" s="27">
        <v>54329.4</v>
      </c>
      <c r="D33" s="31">
        <v>0</v>
      </c>
      <c r="E33" s="20">
        <f t="shared" si="3"/>
        <v>0</v>
      </c>
      <c r="F33" s="13">
        <v>3928.6</v>
      </c>
      <c r="G33" s="13">
        <f t="shared" si="2"/>
        <v>-3928.6</v>
      </c>
    </row>
    <row r="34" spans="1:7" ht="21.75" customHeight="1" x14ac:dyDescent="0.2">
      <c r="A34" s="16" t="s">
        <v>24</v>
      </c>
      <c r="B34" s="12">
        <v>4017691</v>
      </c>
      <c r="C34" s="27">
        <v>10000</v>
      </c>
      <c r="D34" s="31">
        <v>237.4</v>
      </c>
      <c r="E34" s="20">
        <f>D34/C34*100</f>
        <v>2.3740000000000001</v>
      </c>
      <c r="F34" s="13">
        <v>1314.1</v>
      </c>
      <c r="G34" s="13">
        <f>D34-F34</f>
        <v>-1076.6999999999998</v>
      </c>
    </row>
    <row r="35" spans="1:7" ht="35.25" customHeight="1" x14ac:dyDescent="0.2">
      <c r="A35" s="16" t="s">
        <v>31</v>
      </c>
      <c r="B35" s="12">
        <v>4017400</v>
      </c>
      <c r="C35" s="27">
        <v>1000</v>
      </c>
      <c r="D35" s="31">
        <v>0</v>
      </c>
      <c r="E35" s="20">
        <v>0</v>
      </c>
      <c r="F35" s="13">
        <v>0</v>
      </c>
      <c r="G35" s="13">
        <f t="shared" si="2"/>
        <v>0</v>
      </c>
    </row>
    <row r="36" spans="1:7" ht="23.25" customHeight="1" x14ac:dyDescent="0.2">
      <c r="A36" s="17" t="s">
        <v>14</v>
      </c>
      <c r="B36" s="18"/>
      <c r="C36" s="28">
        <f>SUM(C27:C35)</f>
        <v>225984.4</v>
      </c>
      <c r="D36" s="19">
        <f>SUM(D27:D35)</f>
        <v>237.4</v>
      </c>
      <c r="E36" s="36">
        <f t="shared" si="3"/>
        <v>0.10505149913002845</v>
      </c>
      <c r="F36" s="19">
        <f>SUM(F27:F35)</f>
        <v>5521.9</v>
      </c>
      <c r="G36" s="19">
        <f>SUM(G27:G35)</f>
        <v>-5284.5</v>
      </c>
    </row>
    <row r="39" spans="1:7" ht="27" customHeight="1" x14ac:dyDescent="0.2">
      <c r="A39" s="37"/>
      <c r="B39" s="37"/>
      <c r="C39" s="37"/>
      <c r="D39" s="37"/>
      <c r="E39" s="37"/>
      <c r="F39" s="43"/>
      <c r="G39" s="43"/>
    </row>
    <row r="40" spans="1:7" ht="18" x14ac:dyDescent="0.2">
      <c r="A40" s="35"/>
      <c r="B40" s="35"/>
      <c r="C40" s="35"/>
      <c r="D40" s="35"/>
      <c r="E40" s="35"/>
      <c r="F40" s="40"/>
      <c r="G40" s="40"/>
    </row>
    <row r="41" spans="1:7" ht="18" x14ac:dyDescent="0.2">
      <c r="A41" s="38"/>
      <c r="B41" s="39"/>
      <c r="C41" s="39"/>
      <c r="D41" s="39"/>
      <c r="E41" s="39"/>
      <c r="F41" s="39"/>
      <c r="G41" s="39"/>
    </row>
  </sheetData>
  <mergeCells count="6">
    <mergeCell ref="A21:G21"/>
    <mergeCell ref="A41:G41"/>
    <mergeCell ref="F40:G40"/>
    <mergeCell ref="A5:G5"/>
    <mergeCell ref="A6:G6"/>
    <mergeCell ref="F39:G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2021-05-06T07:31:38Z</cp:lastPrinted>
  <dcterms:created xsi:type="dcterms:W3CDTF">2011-11-24T12:10:02Z</dcterms:created>
  <dcterms:modified xsi:type="dcterms:W3CDTF">2021-05-07T05:28:29Z</dcterms:modified>
</cp:coreProperties>
</file>