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2" i="1" l="1"/>
  <c r="E32" i="1" s="1"/>
  <c r="C32" i="1"/>
  <c r="E31" i="1" l="1"/>
  <c r="E30" i="1"/>
  <c r="E29" i="1"/>
  <c r="E28" i="1"/>
  <c r="E27" i="1"/>
  <c r="E26" i="1"/>
  <c r="E25" i="1"/>
  <c r="D17" i="1" l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<sst xmlns="http://schemas.openxmlformats.org/spreadsheetml/2006/main" count="49" uniqueCount="31">
  <si>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</si>
  <si>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</si>
  <si>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</si>
  <si>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</si>
  <si>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</si>
  <si>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</si>
  <si>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</si>
  <si>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</si>
  <si>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</si>
  <si>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</si>
  <si>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</si>
  <si>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</si>
  <si>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</si>
  <si>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</si>
  <si>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</si>
  <si>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</si>
  <si>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</si>
  <si>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</si>
  <si>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</si>
  <si>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</si>
  <si>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</si>
  <si>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</si>
  <si>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</si>
  <si>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</si>
  <si>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</si>
  <si>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</si>
  <si>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</si>
  <si>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</si>
  <si>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</si>
  <si>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Інформація про використання бюджетних коштів станом на 03.05.2021 р.</t>
  </si>
  <si>
    <t>Виконано станом на 03.05.2021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</si>
</sst>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topLeftCell="A25" zoomScaleNormal="100" zoomScaleSheetLayoutView="100" workbookViewId="0">
      <selection activeCell="K43" sqref="K43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29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28</v>
      </c>
    </row>
    <row r="9" spans="1:5" ht="82.9" customHeight="1" x14ac:dyDescent="0.2">
      <c r="A9" s="3" t="s">
        <v>8</v>
      </c>
      <c r="B9" s="4" t="s">
        <v>18</v>
      </c>
      <c r="C9" s="4" t="s">
        <v>27</v>
      </c>
      <c r="D9" s="4" t="s">
        <v>30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6" t="s">
        <v>24</v>
      </c>
      <c r="C11" s="32">
        <v>110295.01300000001</v>
      </c>
      <c r="D11" s="13">
        <v>34105.5</v>
      </c>
      <c r="E11" s="18">
        <f>D11/C11*100</f>
        <v>30.922068978766969</v>
      </c>
    </row>
    <row r="12" spans="1:5" ht="27.6" customHeight="1" x14ac:dyDescent="0.2">
      <c r="A12" s="24" t="s">
        <v>11</v>
      </c>
      <c r="B12" s="27" t="s">
        <v>20</v>
      </c>
      <c r="C12" s="32">
        <v>1531969.5049999999</v>
      </c>
      <c r="D12" s="13">
        <v>417913.2</v>
      </c>
      <c r="E12" s="18">
        <f t="shared" ref="E12:E17" si="0">D12/C12*100</f>
        <v>27.279472511432274</v>
      </c>
    </row>
    <row r="13" spans="1:5" ht="39" customHeight="1" x14ac:dyDescent="0.2">
      <c r="A13" s="25" t="s">
        <v>12</v>
      </c>
      <c r="B13" s="27" t="s">
        <v>21</v>
      </c>
      <c r="C13" s="32">
        <v>28634.085999999999</v>
      </c>
      <c r="D13" s="13">
        <v>7816</v>
      </c>
      <c r="E13" s="18">
        <f t="shared" si="0"/>
        <v>27.296139293567812</v>
      </c>
    </row>
    <row r="14" spans="1:5" ht="37.9" customHeight="1" x14ac:dyDescent="0.2">
      <c r="A14" s="14" t="s">
        <v>13</v>
      </c>
      <c r="B14" s="30">
        <v>4016000</v>
      </c>
      <c r="C14" s="32">
        <v>75469.61</v>
      </c>
      <c r="D14" s="13">
        <v>17817.400000000001</v>
      </c>
      <c r="E14" s="18">
        <f t="shared" si="0"/>
        <v>23.608708193933957</v>
      </c>
    </row>
    <row r="15" spans="1:5" ht="26.45" customHeight="1" x14ac:dyDescent="0.2">
      <c r="A15" s="14" t="s">
        <v>14</v>
      </c>
      <c r="B15" s="28">
        <v>4014000</v>
      </c>
      <c r="C15" s="32">
        <v>34260.15</v>
      </c>
      <c r="D15" s="13">
        <v>7900.8</v>
      </c>
      <c r="E15" s="18">
        <f t="shared" si="0"/>
        <v>23.061195003524499</v>
      </c>
    </row>
    <row r="16" spans="1:5" ht="18.75" customHeight="1" x14ac:dyDescent="0.2">
      <c r="A16" s="14" t="s">
        <v>15</v>
      </c>
      <c r="B16" s="27" t="s">
        <v>22</v>
      </c>
      <c r="C16" s="32">
        <v>32147.02</v>
      </c>
      <c r="D16" s="13">
        <v>8790.9</v>
      </c>
      <c r="E16" s="18">
        <f t="shared" si="0"/>
        <v>27.345925065527066</v>
      </c>
    </row>
    <row r="17" spans="1:6" ht="21.75" customHeight="1" x14ac:dyDescent="0.2">
      <c r="A17" s="16" t="s">
        <v>9</v>
      </c>
      <c r="B17" s="29"/>
      <c r="C17" s="33">
        <f>C11+C12+C13+C14+C15+C16</f>
        <v>1812775.3839999998</v>
      </c>
      <c r="D17" s="22">
        <f>D11+D12+D13+D14+D15+D16</f>
        <v>494343.80000000005</v>
      </c>
      <c r="E17" s="31">
        <f t="shared" si="0"/>
        <v>27.269997395330918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19</v>
      </c>
    </row>
    <row r="21" spans="1:6" ht="16.5" x14ac:dyDescent="0.2">
      <c r="E21" s="21" t="s">
        <v>28</v>
      </c>
    </row>
    <row r="23" spans="1:6" ht="79.900000000000006" customHeight="1" x14ac:dyDescent="0.2">
      <c r="A23" s="3" t="s">
        <v>8</v>
      </c>
      <c r="B23" s="4" t="s">
        <v>18</v>
      </c>
      <c r="C23" s="4" t="s">
        <v>27</v>
      </c>
      <c r="D23" s="4" t="s">
        <v>30</v>
      </c>
      <c r="E23" s="4" t="s">
        <v>26</v>
      </c>
    </row>
    <row r="24" spans="1:6" x14ac:dyDescent="0.2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" customHeight="1" x14ac:dyDescent="0.2">
      <c r="A25" s="24" t="s">
        <v>11</v>
      </c>
      <c r="B25" s="27" t="s">
        <v>20</v>
      </c>
      <c r="C25" s="32">
        <v>62150</v>
      </c>
      <c r="D25" s="13">
        <v>7589.6</v>
      </c>
      <c r="E25" s="18">
        <f t="shared" ref="E25:E31" si="1">IFERROR((D25/C25*100),0)</f>
        <v>12.211745776347547</v>
      </c>
    </row>
    <row r="26" spans="1:6" ht="32.25" customHeight="1" x14ac:dyDescent="0.2">
      <c r="A26" s="15" t="s">
        <v>12</v>
      </c>
      <c r="B26" s="27" t="s">
        <v>21</v>
      </c>
      <c r="C26" s="32">
        <v>1655</v>
      </c>
      <c r="D26" s="23">
        <v>0</v>
      </c>
      <c r="E26" s="18">
        <f t="shared" si="1"/>
        <v>0</v>
      </c>
    </row>
    <row r="27" spans="1:6" ht="18.75" customHeight="1" x14ac:dyDescent="0.2">
      <c r="A27" s="14" t="s">
        <v>13</v>
      </c>
      <c r="B27" s="30">
        <v>4016000</v>
      </c>
      <c r="C27" s="32">
        <v>94850</v>
      </c>
      <c r="D27" s="13">
        <v>0</v>
      </c>
      <c r="E27" s="18">
        <f t="shared" si="1"/>
        <v>0</v>
      </c>
      <c r="F27" s="36"/>
    </row>
    <row r="28" spans="1:6" ht="18.75" customHeight="1" x14ac:dyDescent="0.2">
      <c r="A28" s="14" t="s">
        <v>14</v>
      </c>
      <c r="B28" s="28">
        <v>4014000</v>
      </c>
      <c r="C28" s="32">
        <v>2000</v>
      </c>
      <c r="D28" s="13">
        <v>0</v>
      </c>
      <c r="E28" s="18">
        <f t="shared" si="1"/>
        <v>0</v>
      </c>
    </row>
    <row r="29" spans="1:6" ht="21.75" customHeight="1" x14ac:dyDescent="0.2">
      <c r="A29" s="15" t="s">
        <v>16</v>
      </c>
      <c r="B29" s="26" t="s">
        <v>23</v>
      </c>
      <c r="C29" s="32">
        <v>54329.4</v>
      </c>
      <c r="D29" s="13">
        <v>3071.3</v>
      </c>
      <c r="E29" s="18">
        <f t="shared" si="1"/>
        <v>5.653108629949898</v>
      </c>
    </row>
    <row r="30" spans="1:6" ht="24" customHeight="1" x14ac:dyDescent="0.2">
      <c r="A30" s="15" t="s">
        <v>17</v>
      </c>
      <c r="B30" s="28">
        <v>4017691</v>
      </c>
      <c r="C30" s="32">
        <v>10000</v>
      </c>
      <c r="D30" s="13">
        <v>510.3</v>
      </c>
      <c r="E30" s="18">
        <f t="shared" si="1"/>
        <v>5.1029999999999998</v>
      </c>
    </row>
    <row r="31" spans="1:6" ht="24" customHeight="1" x14ac:dyDescent="0.2">
      <c r="A31" s="15" t="s">
        <v>25</v>
      </c>
      <c r="B31" s="28">
        <v>4017400</v>
      </c>
      <c r="C31" s="32">
        <v>1000</v>
      </c>
      <c r="D31" s="13">
        <v>0</v>
      </c>
      <c r="E31" s="18">
        <f t="shared" si="1"/>
        <v>0</v>
      </c>
    </row>
    <row r="32" spans="1:6" ht="23.25" customHeight="1" x14ac:dyDescent="0.2">
      <c r="A32" s="16" t="s">
        <v>9</v>
      </c>
      <c r="B32" s="17"/>
      <c r="C32" s="33">
        <f>C25+C26+C27+C28+C29+C30+C31</f>
        <v>225984.4</v>
      </c>
      <c r="D32" s="22">
        <f>D25+D26+D27+D28+D29+D30+D31</f>
        <v>11171.2</v>
      </c>
      <c r="E32" s="31">
        <f>D32/C32*100</f>
        <v>4.9433500719518699</v>
      </c>
    </row>
    <row r="34" spans="1:5" ht="43.15" customHeight="1" x14ac:dyDescent="0.2">
      <c r="A34" s="44"/>
      <c r="B34" s="44"/>
      <c r="C34" s="37"/>
      <c r="D34" s="43"/>
      <c r="E34" s="43"/>
    </row>
    <row r="35" spans="1:5" ht="18" x14ac:dyDescent="0.2">
      <c r="A35" s="35"/>
      <c r="B35" s="35"/>
      <c r="C35" s="34"/>
      <c r="D35" s="43"/>
      <c r="E35" s="43"/>
    </row>
    <row r="38" spans="1:5" ht="18" x14ac:dyDescent="0.2">
      <c r="A38" s="38"/>
      <c r="B38" s="39"/>
      <c r="C38" s="39"/>
      <c r="D38" s="39"/>
      <c r="E38" s="39"/>
    </row>
  </sheetData>
  <mergeCells count="8">
    <mergeCell ref="A19:E19"/>
    <mergeCell ref="A38:E38"/>
    <mergeCell ref="A3:E3"/>
    <mergeCell ref="A4:E4"/>
    <mergeCell ref="A5:E5"/>
    <mergeCell ref="D35:E35"/>
    <mergeCell ref="A34:B34"/>
    <mergeCell ref="D34:E3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2021-05-06T06:57:51Z</cp:lastPrinted>
  <dcterms:created xsi:type="dcterms:W3CDTF">2011-11-24T12:10:02Z</dcterms:created>
  <dcterms:modified xsi:type="dcterms:W3CDTF">2021-05-06T08:30:26Z</dcterms:modified>
</cp:coreProperties>
</file>