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<sst xmlns="http://schemas.openxmlformats.org/spreadsheetml/2006/main" count="49" uniqueCount="31">
  <si>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</si>
  <si>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</si>
  <si>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</si>
  <si>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</si>
  <si>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</si>
  <si>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</si>
  <si>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</si>
  <si>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</si>
  <si>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</si>
  <si>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</si>
  <si>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</si>
  <si>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</si>
  <si>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</si>
  <si>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</si>
  <si>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</si>
  <si>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</si>
  <si>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</si>
  <si>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</si>
  <si>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</si>
  <si>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</si>
  <si>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</si>
  <si>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</si>
  <si>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</si>
  <si>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</si>
  <si>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</si>
  <si>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</si>
  <si>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</si>
  <si>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</si>
  <si>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</si>
  <si>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26.04.2021 р.</t>
  </si>
  <si>
    <t>Виконано станом на 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</si>
</sst>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K33" sqref="K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29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27808.6</v>
      </c>
      <c r="E11" s="18">
        <f>D11/C11*100</f>
        <v>25.21292599149519</v>
      </c>
    </row>
    <row r="12" spans="1:5" ht="27.6" customHeight="1" x14ac:dyDescent="0.25">
      <c r="A12" s="24" t="s">
        <v>11</v>
      </c>
      <c r="B12" s="27" t="s">
        <v>20</v>
      </c>
      <c r="C12" s="32">
        <v>1531969.5049999999</v>
      </c>
      <c r="D12" s="13">
        <v>360575.7</v>
      </c>
      <c r="E12" s="18">
        <f t="shared" ref="E12:E17" si="0">D12/C12*100</f>
        <v>23.53674135308588</v>
      </c>
    </row>
    <row r="13" spans="1:5" ht="39" customHeight="1" x14ac:dyDescent="0.25">
      <c r="A13" s="25" t="s">
        <v>12</v>
      </c>
      <c r="B13" s="27" t="s">
        <v>21</v>
      </c>
      <c r="C13" s="32">
        <v>28634.085999999999</v>
      </c>
      <c r="D13" s="13">
        <v>6553.1</v>
      </c>
      <c r="E13" s="18">
        <f t="shared" si="0"/>
        <v>22.885661515440027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17703.7</v>
      </c>
      <c r="E14" s="18">
        <f t="shared" si="0"/>
        <v>23.458051525640585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7177</v>
      </c>
      <c r="E15" s="18">
        <f t="shared" si="0"/>
        <v>20.948536419134182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7281.6</v>
      </c>
      <c r="E16" s="18">
        <f t="shared" si="0"/>
        <v>22.650933119150704</v>
      </c>
    </row>
    <row r="17" spans="1:6" ht="21.75" customHeight="1" x14ac:dyDescent="0.25">
      <c r="A17" s="16" t="s">
        <v>9</v>
      </c>
      <c r="B17" s="29"/>
      <c r="C17" s="33">
        <f>C11+C12+C13+C14+C15+C16</f>
        <v>1812775.3839999998</v>
      </c>
      <c r="D17" s="22">
        <f>D11+D12+D13+D14+D15+D16</f>
        <v>427099.69999999995</v>
      </c>
      <c r="E17" s="31">
        <f t="shared" si="0"/>
        <v>23.560541684848914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62150</v>
      </c>
      <c r="D25" s="13">
        <v>5545.9</v>
      </c>
      <c r="E25" s="18">
        <f t="shared" ref="E25:E31" si="1">IFERROR((D25/C25*100),0)</f>
        <v>8.9234111021721638</v>
      </c>
    </row>
    <row r="26" spans="1:6" ht="32.25" customHeight="1" x14ac:dyDescent="0.25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5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5">
      <c r="A29" s="15" t="s">
        <v>16</v>
      </c>
      <c r="B29" s="26" t="s">
        <v>23</v>
      </c>
      <c r="C29" s="32">
        <v>54329.4</v>
      </c>
      <c r="D29" s="13">
        <v>153.30000000000001</v>
      </c>
      <c r="E29" s="18">
        <f t="shared" si="1"/>
        <v>0.28216766612552319</v>
      </c>
    </row>
    <row r="30" spans="1:6" ht="24" customHeight="1" x14ac:dyDescent="0.25">
      <c r="A30" s="15" t="s">
        <v>17</v>
      </c>
      <c r="B30" s="28">
        <v>4017691</v>
      </c>
      <c r="C30" s="32">
        <v>10000</v>
      </c>
      <c r="D30" s="13">
        <v>510.3</v>
      </c>
      <c r="E30" s="18">
        <f t="shared" si="1"/>
        <v>5.1029999999999998</v>
      </c>
    </row>
    <row r="31" spans="1:6" ht="24" customHeight="1" x14ac:dyDescent="0.25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5">
      <c r="A32" s="16" t="s">
        <v>9</v>
      </c>
      <c r="B32" s="17"/>
      <c r="C32" s="33">
        <f>C25+C26+C27+C28+C29+C30+C31</f>
        <v>225984.4</v>
      </c>
      <c r="D32" s="22">
        <f>D25+D26+D27+D28+D29+D30+D31</f>
        <v>6209.5</v>
      </c>
      <c r="E32" s="31">
        <f>D32/C32*100</f>
        <v>2.7477560397974372</v>
      </c>
    </row>
    <row r="34" spans="1:5" ht="43.2" customHeight="1" x14ac:dyDescent="0.25">
      <c r="A34" s="37"/>
      <c r="B34" s="37"/>
      <c r="C34" s="43"/>
      <c r="D34" s="43"/>
      <c r="E34" s="43"/>
    </row>
    <row r="35" spans="1:5" ht="17.399999999999999" x14ac:dyDescent="0.25">
      <c r="A35" s="35"/>
      <c r="B35" s="35"/>
      <c r="C35" s="34"/>
      <c r="D35" s="43"/>
      <c r="E35" s="43"/>
    </row>
    <row r="38" spans="1:5" ht="17.399999999999999" x14ac:dyDescent="0.25">
      <c r="A38" s="38"/>
      <c r="B38" s="39"/>
      <c r="C38" s="39"/>
      <c r="D38" s="39"/>
      <c r="E38" s="39"/>
    </row>
  </sheetData>
  <mergeCells count="7">
    <mergeCell ref="A19:E19"/>
    <mergeCell ref="A38:E38"/>
    <mergeCell ref="A3:E3"/>
    <mergeCell ref="A4:E4"/>
    <mergeCell ref="A5:E5"/>
    <mergeCell ref="D35:E35"/>
    <mergeCell ref="C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2021-04-27T06:32:53Z</cp:lastPrinted>
  <dcterms:created xsi:type="dcterms:W3CDTF">2011-11-24T12:10:02Z</dcterms:created>
  <dcterms:modified xsi:type="dcterms:W3CDTF">2021-04-27T06:32:59Z</dcterms:modified>
  <cp:category/>
</cp:coreProperties>
</file>