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2" i="1" l="1"/>
  <c r="D32" i="1" l="1"/>
  <c r="C32" i="1"/>
  <c r="E31" i="1" l="1"/>
  <c r="E30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<sst xmlns="http://schemas.openxmlformats.org/spreadsheetml/2006/main" count="49" uniqueCount="31">
  <si>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</si>
  <si>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</si>
  <si>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</si>
  <si>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</si>
  <si>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</si>
  <si>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</si>
  <si>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</si>
  <si>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</si>
  <si>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</si>
  <si>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</si>
  <si>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</si>
  <si>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</si>
  <si>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</si>
  <si>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</si>
  <si>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</si>
  <si>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</si>
  <si>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</si>
  <si>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</si>
  <si>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</si>
  <si>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</si>
  <si>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</si>
  <si>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</si>
  <si>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</si>
  <si>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</si>
  <si>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</si>
  <si>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</si>
  <si>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</si>
  <si>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</si>
  <si>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</si>
  <si>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Інформація про використання бюджетних коштів станом на 01.02.2021 р.</t>
  </si>
  <si>
    <t>Виконано станом на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</si>
</sst>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selection activeCell="I35" sqref="I35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1" t="s">
        <v>29</v>
      </c>
      <c r="B3" s="41"/>
      <c r="C3" s="41"/>
      <c r="D3" s="41"/>
      <c r="E3" s="41"/>
    </row>
    <row r="4" spans="1:5" s="9" customFormat="1" ht="16.5" x14ac:dyDescent="0.2">
      <c r="A4" s="42" t="s">
        <v>5</v>
      </c>
      <c r="B4" s="42"/>
      <c r="C4" s="42"/>
      <c r="D4" s="42"/>
      <c r="E4" s="42"/>
    </row>
    <row r="5" spans="1:5" ht="15" x14ac:dyDescent="0.2">
      <c r="A5" s="43" t="s">
        <v>7</v>
      </c>
      <c r="B5" s="43"/>
      <c r="C5" s="43"/>
      <c r="D5" s="43"/>
      <c r="E5" s="43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7376.8</v>
      </c>
      <c r="E11" s="18">
        <f>D11/C11*100</f>
        <v>6.6882443723906171</v>
      </c>
    </row>
    <row r="12" spans="1:5" ht="27.6" customHeight="1" x14ac:dyDescent="0.2">
      <c r="A12" s="24" t="s">
        <v>11</v>
      </c>
      <c r="B12" s="27" t="s">
        <v>20</v>
      </c>
      <c r="C12" s="32">
        <v>1531969.5049999999</v>
      </c>
      <c r="D12" s="13">
        <v>60608.2</v>
      </c>
      <c r="E12" s="18">
        <f t="shared" ref="E12:E17" si="0">D12/C12*100</f>
        <v>3.9562275751696503</v>
      </c>
    </row>
    <row r="13" spans="1:5" ht="39" customHeight="1" x14ac:dyDescent="0.2">
      <c r="A13" s="25" t="s">
        <v>12</v>
      </c>
      <c r="B13" s="27" t="s">
        <v>21</v>
      </c>
      <c r="C13" s="32">
        <v>28634.085999999999</v>
      </c>
      <c r="D13" s="13">
        <v>1378.2</v>
      </c>
      <c r="E13" s="18">
        <f t="shared" si="0"/>
        <v>4.8131447254855626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1704.8</v>
      </c>
      <c r="E14" s="18">
        <f t="shared" si="0"/>
        <v>2.2589224987382339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1688.7</v>
      </c>
      <c r="E15" s="18">
        <f t="shared" si="0"/>
        <v>4.9290502230725783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1562.4</v>
      </c>
      <c r="E16" s="18">
        <f t="shared" si="0"/>
        <v>4.8601705539113738</v>
      </c>
    </row>
    <row r="17" spans="1:6" ht="21.75" customHeight="1" x14ac:dyDescent="0.2">
      <c r="A17" s="16" t="s">
        <v>9</v>
      </c>
      <c r="B17" s="29"/>
      <c r="C17" s="33">
        <f>C11+C12+C13+C14+C15+C16</f>
        <v>1812775.3839999998</v>
      </c>
      <c r="D17" s="22">
        <f>D11+D12+D13+D14+D15+D16</f>
        <v>74319.099999999991</v>
      </c>
      <c r="E17" s="31">
        <f t="shared" si="0"/>
        <v>4.0997412396460469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9"/>
      <c r="B19" s="40"/>
      <c r="C19" s="40"/>
      <c r="D19" s="40"/>
      <c r="E19" s="40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62150</v>
      </c>
      <c r="D25" s="13">
        <v>0</v>
      </c>
      <c r="E25" s="18">
        <f t="shared" ref="E25:E31" si="1">IFERROR((D25/C25*100),0)</f>
        <v>0</v>
      </c>
    </row>
    <row r="26" spans="1:6" ht="32.25" customHeight="1" x14ac:dyDescent="0.2">
      <c r="A26" s="15" t="s">
        <v>12</v>
      </c>
      <c r="B26" s="27" t="s">
        <v>21</v>
      </c>
      <c r="C26" s="32">
        <v>1655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94850</v>
      </c>
      <c r="D27" s="13">
        <v>0</v>
      </c>
      <c r="E27" s="18">
        <f t="shared" si="1"/>
        <v>0</v>
      </c>
      <c r="F27" s="37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0</v>
      </c>
      <c r="E28" s="18">
        <f t="shared" si="1"/>
        <v>0</v>
      </c>
    </row>
    <row r="29" spans="1:6" ht="21.75" customHeight="1" x14ac:dyDescent="0.2">
      <c r="A29" s="15" t="s">
        <v>16</v>
      </c>
      <c r="B29" s="26" t="s">
        <v>23</v>
      </c>
      <c r="C29" s="32">
        <v>54329.4</v>
      </c>
      <c r="D29" s="13">
        <v>0</v>
      </c>
      <c r="E29" s="18">
        <f t="shared" si="1"/>
        <v>0</v>
      </c>
    </row>
    <row r="30" spans="1:6" ht="24" customHeight="1" x14ac:dyDescent="0.2">
      <c r="A30" s="15" t="s">
        <v>17</v>
      </c>
      <c r="B30" s="28">
        <v>4017691</v>
      </c>
      <c r="C30" s="32">
        <v>10000</v>
      </c>
      <c r="D30" s="13">
        <v>84.8</v>
      </c>
      <c r="E30" s="18">
        <f t="shared" si="1"/>
        <v>0.84799999999999998</v>
      </c>
    </row>
    <row r="31" spans="1:6" ht="24" customHeight="1" x14ac:dyDescent="0.2">
      <c r="A31" s="15" t="s">
        <v>25</v>
      </c>
      <c r="B31" s="28">
        <v>4017400</v>
      </c>
      <c r="C31" s="32">
        <v>1000</v>
      </c>
      <c r="D31" s="13">
        <v>0</v>
      </c>
      <c r="E31" s="18">
        <f t="shared" si="1"/>
        <v>0</v>
      </c>
    </row>
    <row r="32" spans="1:6" ht="23.25" customHeight="1" x14ac:dyDescent="0.2">
      <c r="A32" s="16" t="s">
        <v>9</v>
      </c>
      <c r="B32" s="17"/>
      <c r="C32" s="33">
        <f>C25+C26+C27+C28+C29+C30+C31</f>
        <v>225984.4</v>
      </c>
      <c r="D32" s="22">
        <f>D25+D26+D27+D28+D29+D30+D31</f>
        <v>84.8</v>
      </c>
      <c r="E32" s="38">
        <f>D32/C32*100</f>
        <v>3.7524714095309233E-2</v>
      </c>
    </row>
    <row r="34" spans="1:5" ht="30.6" customHeight="1" x14ac:dyDescent="0.2">
      <c r="A34" s="45"/>
      <c r="B34" s="45"/>
      <c r="C34" s="35"/>
      <c r="D34" s="44"/>
      <c r="E34" s="44"/>
    </row>
    <row r="35" spans="1:5" ht="18" x14ac:dyDescent="0.2">
      <c r="A35" s="36"/>
      <c r="B35" s="36"/>
      <c r="C35" s="34"/>
      <c r="D35" s="44"/>
      <c r="E35" s="44"/>
    </row>
    <row r="38" spans="1:5" ht="18" x14ac:dyDescent="0.2">
      <c r="A38" s="39"/>
      <c r="B38" s="40"/>
      <c r="C38" s="40"/>
      <c r="D38" s="40"/>
      <c r="E38" s="40"/>
    </row>
  </sheetData>
  <mergeCells count="8">
    <mergeCell ref="A19:E19"/>
    <mergeCell ref="A38:E38"/>
    <mergeCell ref="A3:E3"/>
    <mergeCell ref="A4:E4"/>
    <mergeCell ref="A5:E5"/>
    <mergeCell ref="D35:E35"/>
    <mergeCell ref="D34:E34"/>
    <mergeCell ref="A34:B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2021-02-03T06:25:40Z</cp:lastPrinted>
  <dcterms:created xsi:type="dcterms:W3CDTF">2011-11-24T12:10:02Z</dcterms:created>
  <dcterms:modified xsi:type="dcterms:W3CDTF">2021-02-03T07:03:21Z</dcterms:modified>
</cp:coreProperties>
</file>