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9996" windowHeight="5700"/>
  </bookViews>
  <sheets>
    <sheet name="Sheet1" sheetId="1" r:id="rId1"/>
  </sheets>
  <definedNames>
    <definedName name="_xlnm.Print_Area" localSheetId="0">Sheet1!$A$1:$E$90</definedName>
  </definedNames>
  <calcPr calcId="145621"/>
</workbook>
</file>

<file path=xl/calcChain.xml><?xml version="1.0" encoding="utf-8"?>
<calcChain xmlns="http://schemas.openxmlformats.org/spreadsheetml/2006/main">
  <c r="E78" i="1" l="1"/>
  <c r="E74" i="1"/>
  <c r="E67" i="1"/>
  <c r="E66" i="1"/>
  <c r="E65" i="1"/>
  <c r="E64" i="1"/>
  <c r="D50" i="1"/>
  <c r="C50" i="1"/>
  <c r="E49" i="1"/>
  <c r="E48" i="1"/>
  <c r="E47" i="1"/>
  <c r="E25" i="1"/>
  <c r="E26" i="1" l="1"/>
  <c r="E72" i="1" l="1"/>
  <c r="E82" i="1" l="1"/>
  <c r="E69" i="1" l="1"/>
  <c r="E68" i="1"/>
  <c r="E28" i="1"/>
  <c r="E18" i="1"/>
  <c r="E77" i="1" l="1"/>
  <c r="D84" i="1"/>
  <c r="E27" i="1"/>
  <c r="E22" i="1"/>
  <c r="E19" i="1"/>
  <c r="E16" i="1"/>
  <c r="E81" i="1" l="1"/>
  <c r="E12" i="1" l="1"/>
  <c r="C84" i="1" l="1"/>
  <c r="E70" i="1" l="1"/>
  <c r="E44" i="1"/>
  <c r="E80" i="1" l="1"/>
  <c r="E76" i="1"/>
  <c r="E29" i="1"/>
  <c r="E23" i="1"/>
  <c r="E79" i="1" l="1"/>
  <c r="E73" i="1"/>
  <c r="E39" i="1"/>
  <c r="E36" i="1"/>
  <c r="E33" i="1"/>
  <c r="E32" i="1"/>
  <c r="E71" i="1" l="1"/>
  <c r="E20" i="1" l="1"/>
  <c r="E84" i="1" l="1"/>
  <c r="E35" i="1" l="1"/>
  <c r="E45" i="1" l="1"/>
  <c r="E50" i="1" l="1"/>
  <c r="E83" i="1" l="1"/>
  <c r="E75" i="1"/>
  <c r="E63" i="1"/>
  <c r="E43" i="1"/>
  <c r="E42" i="1"/>
  <c r="E40" i="1"/>
  <c r="E38" i="1" l="1"/>
  <c r="E37" i="1"/>
  <c r="E34" i="1"/>
  <c r="E31" i="1"/>
  <c r="E30" i="1"/>
  <c r="E24" i="1"/>
  <c r="E21" i="1"/>
  <c r="E60" i="1"/>
  <c r="E58" i="1"/>
  <c r="E57" i="1"/>
  <c r="E13" i="1" l="1"/>
  <c r="E14" i="1"/>
  <c r="E15" i="1"/>
  <c r="E17" i="1"/>
  <c r="E11" i="1"/>
</calcChain>
</file>

<file path=xl/sharedStrings.xml><?xml version="1.0" encoding="utf-8"?>
<sst xmlns="http://schemas.openxmlformats.org/spreadsheetml/2006/main" count="157" uniqueCount="121">
  <si>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</si>
  <si>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</si>
  <si>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</si>
  <si>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</si>
  <si>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</si>
  <si>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</si>
  <si>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</si>
  <si>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</si>
  <si>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</si>
  <si>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</si>
  <si>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</si>
  <si>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</si>
  <si>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</si>
  <si>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</si>
  <si>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</si>
  <si>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</si>
  <si>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</si>
  <si>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</si>
  <si>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</si>
  <si>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</si>
  <si>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</si>
  <si>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</si>
  <si>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</si>
  <si>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</si>
  <si>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</si>
  <si>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4011060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</si>
  <si>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</si>
  <si>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</si>
  <si>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</si>
  <si>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</si>
  <si>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</si>
  <si>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</si>
  <si>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</si>
  <si>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</si>
  <si>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</si>
  <si>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Інші програми та заходи у сфері освіти</t>
  </si>
  <si>
    <t>4013121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</si>
  <si>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</si>
  <si>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</si>
  <si>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</si>
  <si>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</si>
  <si>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</si>
  <si>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</si>
  <si>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</si>
  <si>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</si>
  <si>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</si>
  <si>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</si>
  <si>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</si>
  <si>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</si>
  <si>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</si>
  <si>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</si>
  <si>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</si>
  <si>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</si>
  <si>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</si>
  <si>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</si>
  <si>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</si>
  <si>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</si>
  <si>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освітніх установ та закладів</t>
  </si>
  <si>
    <t>4017321</t>
  </si>
  <si>
    <t>4017691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</si>
  <si>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</si>
  <si>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</si>
  <si>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</si>
  <si>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</si>
  <si>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</si>
  <si>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</si>
  <si>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4017325</t>
  </si>
  <si>
    <t>Будівництво споруд, установ та закладів фізичної культури і спорту</t>
  </si>
  <si>
    <t>Утримання та розвиток інших об'єктів транспортної інфраструктури</t>
  </si>
  <si>
    <t>4017442</t>
  </si>
  <si>
    <t xml:space="preserve">Річні планові показники на 2021 рік з урахуванням змін </t>
  </si>
  <si>
    <t>% виконання до планових показників 2021 року</t>
  </si>
  <si>
    <t>Надання загальної середньої освіти закладами загальної середньої освіти</t>
  </si>
  <si>
    <t>4011021</t>
  </si>
  <si>
    <t>4011022</t>
  </si>
  <si>
    <t>4011031</t>
  </si>
  <si>
    <t>4011032</t>
  </si>
  <si>
    <t>Надання позашкільної освітим закладами позашкільної освіти, заходи із позашкільної роботи з дітьми</t>
  </si>
  <si>
    <t>4011070</t>
  </si>
  <si>
    <t>4011080</t>
  </si>
  <si>
    <t>4011141</t>
  </si>
  <si>
    <t>4011142</t>
  </si>
  <si>
    <t>Забезпечення діяльності інклюзивно-ресурсних центрів за рахунок коштів місцевого бюджету</t>
  </si>
  <si>
    <t>4011151</t>
  </si>
  <si>
    <t>Забезпечення діяльності інклюзивно-ресурсних центрів за рахунок коштів освітньої субвенції</t>
  </si>
  <si>
    <t>4011152</t>
  </si>
  <si>
    <t>4011200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</si>
  <si>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</si>
  <si>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4013031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</si>
  <si>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</si>
  <si>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соціальних служб </t>
  </si>
  <si>
    <t xml:space="preserve">Впровадження засобів обліку витрат та регулювання споживання води та теплової енергії </t>
  </si>
  <si>
    <t>4016016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</si>
  <si>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</si>
  <si>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4011061</t>
  </si>
  <si>
    <t>4011210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</si>
  <si>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</si>
  <si>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Виконання заходів, спрямованих на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 за рахунок субвенції з державного бюджету місцевим бюджетам</t>
  </si>
  <si>
    <t>4011192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</si>
  <si>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</si>
  <si>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</si>
  <si>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4013223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</si>
  <si>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</si>
  <si>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4011182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</si>
  <si>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</si>
  <si>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4011181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</si>
  <si>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«Нова українська школа»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</si>
  <si>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</si>
  <si>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4016083</t>
  </si>
  <si>
    <t>4017693</t>
  </si>
  <si>
    <t>Інші заходи, пов’язані з економічною діяльністю</t>
  </si>
  <si>
    <t>4018861</t>
  </si>
  <si>
    <t xml:space="preserve">Надання бюджетних позичок суб'єктам господарювання </t>
  </si>
  <si>
    <t>4011171</t>
  </si>
  <si>
    <t>Співфінансування заходів, що реалізуються за рахунок субвенції з державного бюджету місцевим бюджетам на реалізацію програми «Спроможна школа для кращих результатів»</t>
  </si>
  <si>
    <t>4011172</t>
  </si>
  <si>
    <t>Виконання заходів в рамках реалізації програми «Спроможна школа для кращих результатів»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</si>
  <si>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</si>
  <si>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4011191</t>
  </si>
  <si>
    <t>Звіт про використання бюджетних коштів за бюджетними програмами станом на 01.12.2021 р.</t>
  </si>
  <si>
    <t>Виконано станом на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</si>
</sst>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view="pageBreakPreview" topLeftCell="A75" zoomScaleNormal="100" zoomScaleSheetLayoutView="100" workbookViewId="0">
      <selection activeCell="J90" sqref="J90"/>
    </sheetView>
  </sheetViews>
  <sheetFormatPr defaultRowHeight="13.2" x14ac:dyDescent="0.25"/>
  <cols>
    <col min="1" max="1" width="82.77734375" customWidth="1"/>
    <col min="2" max="2" width="12.33203125" customWidth="1"/>
    <col min="3" max="3" width="15.44140625" customWidth="1"/>
    <col min="4" max="4" width="12.6640625" customWidth="1"/>
    <col min="5" max="5" width="12.33203125" customWidth="1"/>
    <col min="6" max="8" width="10.6640625" bestFit="1" customWidth="1"/>
    <col min="9" max="9" width="9.109375" bestFit="1" customWidth="1"/>
    <col min="11" max="11" width="9.109375" bestFit="1" customWidth="1"/>
  </cols>
  <sheetData>
    <row r="1" spans="1:11" ht="18" x14ac:dyDescent="0.25">
      <c r="A1" s="1"/>
    </row>
    <row r="2" spans="1:11" x14ac:dyDescent="0.25">
      <c r="A2" s="28" t="s">
        <v>119</v>
      </c>
      <c r="B2" s="28"/>
      <c r="C2" s="28"/>
      <c r="D2" s="28"/>
      <c r="E2" s="28"/>
    </row>
    <row r="3" spans="1:11" ht="18" customHeight="1" x14ac:dyDescent="0.25">
      <c r="A3" s="28"/>
      <c r="B3" s="28"/>
      <c r="C3" s="28"/>
      <c r="D3" s="28"/>
      <c r="E3" s="28"/>
    </row>
    <row r="4" spans="1:11" s="6" customFormat="1" ht="16.8" x14ac:dyDescent="0.25">
      <c r="A4" s="29" t="s">
        <v>6</v>
      </c>
      <c r="B4" s="29"/>
      <c r="C4" s="29"/>
      <c r="D4" s="29"/>
      <c r="E4" s="29"/>
    </row>
    <row r="5" spans="1:11" ht="13.8" x14ac:dyDescent="0.25">
      <c r="A5" s="30" t="s">
        <v>7</v>
      </c>
      <c r="B5" s="30"/>
      <c r="C5" s="30"/>
      <c r="D5" s="30"/>
      <c r="E5" s="30"/>
    </row>
    <row r="6" spans="1:11" ht="15.75" customHeight="1" x14ac:dyDescent="0.25"/>
    <row r="7" spans="1:11" ht="16.8" x14ac:dyDescent="0.25">
      <c r="A7" s="31" t="s">
        <v>19</v>
      </c>
      <c r="B7" s="31"/>
      <c r="C7" s="31"/>
      <c r="D7" s="31"/>
      <c r="E7" s="31"/>
    </row>
    <row r="8" spans="1:11" ht="16.8" x14ac:dyDescent="0.25">
      <c r="D8" s="13"/>
      <c r="E8" s="14" t="s">
        <v>0</v>
      </c>
    </row>
    <row r="9" spans="1:11" ht="96" customHeight="1" x14ac:dyDescent="0.25">
      <c r="A9" s="10" t="s">
        <v>17</v>
      </c>
      <c r="B9" s="21" t="s">
        <v>21</v>
      </c>
      <c r="C9" s="2" t="s">
        <v>70</v>
      </c>
      <c r="D9" s="2" t="s">
        <v>120</v>
      </c>
      <c r="E9" s="2" t="s">
        <v>71</v>
      </c>
    </row>
    <row r="10" spans="1:11" x14ac:dyDescent="0.2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11" ht="27" customHeight="1" x14ac:dyDescent="0.25">
      <c r="A11" s="15" t="s">
        <v>9</v>
      </c>
      <c r="B11" s="16" t="s">
        <v>23</v>
      </c>
      <c r="C11" s="22">
        <v>110642.613</v>
      </c>
      <c r="D11" s="17">
        <v>98303.5</v>
      </c>
      <c r="E11" s="18">
        <f>D11/C11*100</f>
        <v>88.847775133437963</v>
      </c>
    </row>
    <row r="12" spans="1:11" ht="27" customHeight="1" x14ac:dyDescent="0.25">
      <c r="A12" s="15" t="s">
        <v>22</v>
      </c>
      <c r="B12" s="16" t="s">
        <v>24</v>
      </c>
      <c r="C12" s="22">
        <v>575227.25899999996</v>
      </c>
      <c r="D12" s="17">
        <v>443267.5</v>
      </c>
      <c r="E12" s="18">
        <f>D12/C12*100</f>
        <v>77.059543522084724</v>
      </c>
    </row>
    <row r="13" spans="1:11" ht="28.2" customHeight="1" x14ac:dyDescent="0.25">
      <c r="A13" s="15" t="s">
        <v>72</v>
      </c>
      <c r="B13" s="16" t="s">
        <v>73</v>
      </c>
      <c r="C13" s="22">
        <v>403434.63799999998</v>
      </c>
      <c r="D13" s="17">
        <v>290547</v>
      </c>
      <c r="E13" s="18">
        <f t="shared" ref="E13:E50" si="0">D13/C13*100</f>
        <v>72.018357531313413</v>
      </c>
      <c r="F13" s="26"/>
      <c r="G13" s="26"/>
      <c r="H13" s="26"/>
    </row>
    <row r="14" spans="1:11" ht="45" customHeight="1" x14ac:dyDescent="0.25">
      <c r="A14" s="15" t="s">
        <v>64</v>
      </c>
      <c r="B14" s="16" t="s">
        <v>74</v>
      </c>
      <c r="C14" s="22">
        <v>57683.707999999999</v>
      </c>
      <c r="D14" s="17">
        <v>41429.800000000003</v>
      </c>
      <c r="E14" s="18">
        <f t="shared" si="0"/>
        <v>71.822359269969269</v>
      </c>
      <c r="G14" s="26"/>
    </row>
    <row r="15" spans="1:11" ht="48" hidden="1" customHeight="1" x14ac:dyDescent="0.25">
      <c r="A15" s="15" t="s">
        <v>27</v>
      </c>
      <c r="B15" s="16" t="s">
        <v>25</v>
      </c>
      <c r="C15" s="22">
        <v>0</v>
      </c>
      <c r="D15" s="17"/>
      <c r="E15" s="18" t="e">
        <f t="shared" si="0"/>
        <v>#DIV/0!</v>
      </c>
    </row>
    <row r="16" spans="1:11" ht="30.6" customHeight="1" x14ac:dyDescent="0.25">
      <c r="A16" s="15" t="s">
        <v>72</v>
      </c>
      <c r="B16" s="16" t="s">
        <v>75</v>
      </c>
      <c r="C16" s="22">
        <v>409390.96</v>
      </c>
      <c r="D16" s="17">
        <v>359389.7</v>
      </c>
      <c r="E16" s="18">
        <f t="shared" si="0"/>
        <v>87.786427917216344</v>
      </c>
      <c r="K16" s="26"/>
    </row>
    <row r="17" spans="1:10" ht="40.200000000000003" customHeight="1" x14ac:dyDescent="0.25">
      <c r="A17" s="15" t="s">
        <v>64</v>
      </c>
      <c r="B17" s="16" t="s">
        <v>76</v>
      </c>
      <c r="C17" s="22">
        <v>32368.2</v>
      </c>
      <c r="D17" s="17">
        <v>29334.9</v>
      </c>
      <c r="E17" s="18">
        <f t="shared" si="0"/>
        <v>90.62876526961648</v>
      </c>
      <c r="F17" s="26"/>
      <c r="G17" s="26"/>
      <c r="H17" s="26"/>
    </row>
    <row r="18" spans="1:10" ht="22.2" customHeight="1" x14ac:dyDescent="0.25">
      <c r="A18" s="15" t="s">
        <v>72</v>
      </c>
      <c r="B18" s="16" t="s">
        <v>94</v>
      </c>
      <c r="C18" s="22">
        <v>2299.8069999999998</v>
      </c>
      <c r="D18" s="17">
        <v>2299.8000000000002</v>
      </c>
      <c r="E18" s="18">
        <f t="shared" si="0"/>
        <v>99.999695626633027</v>
      </c>
      <c r="H18" s="26"/>
    </row>
    <row r="19" spans="1:10" ht="26.4" customHeight="1" x14ac:dyDescent="0.25">
      <c r="A19" s="15" t="s">
        <v>77</v>
      </c>
      <c r="B19" s="16" t="s">
        <v>78</v>
      </c>
      <c r="C19" s="22">
        <v>27224.73</v>
      </c>
      <c r="D19" s="17">
        <v>22450.5</v>
      </c>
      <c r="E19" s="18">
        <f t="shared" si="0"/>
        <v>82.463627738456907</v>
      </c>
    </row>
    <row r="20" spans="1:10" ht="28.8" customHeight="1" x14ac:dyDescent="0.25">
      <c r="A20" s="15" t="s">
        <v>65</v>
      </c>
      <c r="B20" s="16" t="s">
        <v>79</v>
      </c>
      <c r="C20" s="22">
        <v>50263.724999999999</v>
      </c>
      <c r="D20" s="17">
        <v>44844</v>
      </c>
      <c r="E20" s="18">
        <f t="shared" si="0"/>
        <v>89.217422703948017</v>
      </c>
    </row>
    <row r="21" spans="1:10" ht="20.399999999999999" customHeight="1" x14ac:dyDescent="0.25">
      <c r="A21" s="15" t="s">
        <v>34</v>
      </c>
      <c r="B21" s="16" t="s">
        <v>80</v>
      </c>
      <c r="C21" s="22">
        <v>26970.82</v>
      </c>
      <c r="D21" s="17">
        <v>20568.8</v>
      </c>
      <c r="E21" s="18">
        <f t="shared" si="0"/>
        <v>76.263161446333484</v>
      </c>
    </row>
    <row r="22" spans="1:10" ht="20.399999999999999" customHeight="1" x14ac:dyDescent="0.25">
      <c r="A22" s="15" t="s">
        <v>35</v>
      </c>
      <c r="B22" s="16" t="s">
        <v>81</v>
      </c>
      <c r="C22" s="22">
        <v>50.68</v>
      </c>
      <c r="D22" s="17">
        <v>45.2</v>
      </c>
      <c r="E22" s="18">
        <f t="shared" si="0"/>
        <v>89.187056037884773</v>
      </c>
      <c r="F22" s="26"/>
      <c r="G22" s="26"/>
      <c r="H22" s="26"/>
    </row>
    <row r="23" spans="1:10" ht="31.8" customHeight="1" x14ac:dyDescent="0.25">
      <c r="A23" s="15" t="s">
        <v>82</v>
      </c>
      <c r="B23" s="16" t="s">
        <v>83</v>
      </c>
      <c r="C23" s="22">
        <v>6611.7650000000003</v>
      </c>
      <c r="D23" s="17">
        <v>5974.4</v>
      </c>
      <c r="E23" s="18">
        <f t="shared" si="0"/>
        <v>90.360138329175328</v>
      </c>
      <c r="F23" s="26"/>
    </row>
    <row r="24" spans="1:10" ht="30.6" customHeight="1" x14ac:dyDescent="0.25">
      <c r="A24" s="15" t="s">
        <v>84</v>
      </c>
      <c r="B24" s="16" t="s">
        <v>85</v>
      </c>
      <c r="C24" s="22">
        <v>1499.04</v>
      </c>
      <c r="D24" s="17">
        <v>1358.4</v>
      </c>
      <c r="E24" s="18">
        <f t="shared" si="0"/>
        <v>90.617995517130964</v>
      </c>
      <c r="H24" s="26"/>
    </row>
    <row r="25" spans="1:10" ht="43.8" customHeight="1" x14ac:dyDescent="0.25">
      <c r="A25" s="15" t="s">
        <v>106</v>
      </c>
      <c r="B25" s="16" t="s">
        <v>105</v>
      </c>
      <c r="C25" s="22">
        <v>7178.8</v>
      </c>
      <c r="D25" s="17">
        <v>5384.2</v>
      </c>
      <c r="E25" s="18">
        <f t="shared" si="0"/>
        <v>75.001392990471942</v>
      </c>
      <c r="H25" s="26"/>
    </row>
    <row r="26" spans="1:10" ht="44.4" customHeight="1" x14ac:dyDescent="0.25">
      <c r="A26" s="15" t="s">
        <v>104</v>
      </c>
      <c r="B26" s="16" t="s">
        <v>103</v>
      </c>
      <c r="C26" s="22">
        <v>5366.2</v>
      </c>
      <c r="D26" s="17">
        <v>1952.5</v>
      </c>
      <c r="E26" s="18">
        <f t="shared" si="0"/>
        <v>36.385151503857479</v>
      </c>
      <c r="H26" s="26"/>
    </row>
    <row r="27" spans="1:10" ht="34.200000000000003" customHeight="1" x14ac:dyDescent="0.25">
      <c r="A27" s="15" t="s">
        <v>87</v>
      </c>
      <c r="B27" s="16" t="s">
        <v>86</v>
      </c>
      <c r="C27" s="22">
        <v>3231.7</v>
      </c>
      <c r="D27" s="17">
        <v>1739.1</v>
      </c>
      <c r="E27" s="18">
        <f t="shared" si="0"/>
        <v>53.813782219884274</v>
      </c>
      <c r="F27" s="26"/>
    </row>
    <row r="28" spans="1:10" ht="34.200000000000003" customHeight="1" x14ac:dyDescent="0.25">
      <c r="A28" s="15" t="s">
        <v>96</v>
      </c>
      <c r="B28" s="16" t="s">
        <v>95</v>
      </c>
      <c r="C28" s="22">
        <v>1956.3</v>
      </c>
      <c r="D28" s="17">
        <v>461.8</v>
      </c>
      <c r="E28" s="18">
        <f>D28/C28*100</f>
        <v>23.605786433573584</v>
      </c>
    </row>
    <row r="29" spans="1:10" ht="38.4" customHeight="1" x14ac:dyDescent="0.25">
      <c r="A29" s="15" t="s">
        <v>61</v>
      </c>
      <c r="B29" s="16" t="s">
        <v>60</v>
      </c>
      <c r="C29" s="22">
        <v>104</v>
      </c>
      <c r="D29" s="17">
        <v>104</v>
      </c>
      <c r="E29" s="18">
        <f t="shared" si="0"/>
        <v>100</v>
      </c>
    </row>
    <row r="30" spans="1:10" ht="32.25" customHeight="1" x14ac:dyDescent="0.25">
      <c r="A30" s="15" t="s">
        <v>90</v>
      </c>
      <c r="B30" s="16" t="s">
        <v>36</v>
      </c>
      <c r="C30" s="22">
        <v>9743.9439999999995</v>
      </c>
      <c r="D30" s="17">
        <v>8380.4</v>
      </c>
      <c r="E30" s="18">
        <f t="shared" si="0"/>
        <v>86.006241415180554</v>
      </c>
    </row>
    <row r="31" spans="1:10" ht="22.8" customHeight="1" x14ac:dyDescent="0.25">
      <c r="A31" s="15" t="s">
        <v>37</v>
      </c>
      <c r="B31" s="16" t="s">
        <v>38</v>
      </c>
      <c r="C31" s="22">
        <v>117.6</v>
      </c>
      <c r="D31" s="17">
        <v>93.6</v>
      </c>
      <c r="E31" s="18">
        <f t="shared" si="0"/>
        <v>79.591836734693871</v>
      </c>
      <c r="F31" s="26"/>
    </row>
    <row r="32" spans="1:10" ht="22.8" customHeight="1" x14ac:dyDescent="0.25">
      <c r="A32" s="15" t="s">
        <v>53</v>
      </c>
      <c r="B32" s="16" t="s">
        <v>39</v>
      </c>
      <c r="C32" s="22">
        <v>16452.416000000001</v>
      </c>
      <c r="D32" s="17">
        <v>13515.8</v>
      </c>
      <c r="E32" s="18">
        <f t="shared" si="0"/>
        <v>82.150852494855457</v>
      </c>
      <c r="F32" s="26"/>
      <c r="G32" s="26"/>
      <c r="J32" s="26"/>
    </row>
    <row r="33" spans="1:8" ht="22.8" customHeight="1" x14ac:dyDescent="0.25">
      <c r="A33" s="15" t="s">
        <v>40</v>
      </c>
      <c r="B33" s="16" t="s">
        <v>41</v>
      </c>
      <c r="C33" s="22">
        <v>91.433999999999997</v>
      </c>
      <c r="D33" s="17">
        <v>46.8</v>
      </c>
      <c r="E33" s="18">
        <f t="shared" si="0"/>
        <v>51.184460922632709</v>
      </c>
      <c r="F33" s="26"/>
      <c r="H33" s="26"/>
    </row>
    <row r="34" spans="1:8" ht="22.2" customHeight="1" x14ac:dyDescent="0.25">
      <c r="A34" s="15" t="s">
        <v>16</v>
      </c>
      <c r="B34" s="16" t="s">
        <v>26</v>
      </c>
      <c r="C34" s="22">
        <v>36.5</v>
      </c>
      <c r="D34" s="17">
        <v>0</v>
      </c>
      <c r="E34" s="18">
        <f t="shared" si="0"/>
        <v>0</v>
      </c>
      <c r="G34" s="26"/>
    </row>
    <row r="35" spans="1:8" ht="34.799999999999997" customHeight="1" x14ac:dyDescent="0.25">
      <c r="A35" s="15" t="s">
        <v>43</v>
      </c>
      <c r="B35" s="16" t="s">
        <v>42</v>
      </c>
      <c r="C35" s="22">
        <v>771.03599999999994</v>
      </c>
      <c r="D35" s="17">
        <v>668.2</v>
      </c>
      <c r="E35" s="18">
        <f t="shared" si="0"/>
        <v>86.662620163001478</v>
      </c>
      <c r="F35" s="26"/>
      <c r="G35" s="26"/>
      <c r="H35" s="26"/>
    </row>
    <row r="36" spans="1:8" ht="25.8" customHeight="1" x14ac:dyDescent="0.25">
      <c r="A36" s="15" t="s">
        <v>44</v>
      </c>
      <c r="B36" s="16" t="s">
        <v>45</v>
      </c>
      <c r="C36" s="22">
        <v>4345.2</v>
      </c>
      <c r="D36" s="17">
        <v>3863.9</v>
      </c>
      <c r="E36" s="18">
        <f t="shared" si="0"/>
        <v>88.923409739482651</v>
      </c>
    </row>
    <row r="37" spans="1:8" ht="21" customHeight="1" x14ac:dyDescent="0.25">
      <c r="A37" s="15" t="s">
        <v>28</v>
      </c>
      <c r="B37" s="16" t="s">
        <v>29</v>
      </c>
      <c r="C37" s="22">
        <v>28374.67</v>
      </c>
      <c r="D37" s="17">
        <v>23340.3</v>
      </c>
      <c r="E37" s="18">
        <f t="shared" si="0"/>
        <v>82.257520527992043</v>
      </c>
      <c r="F37" s="26"/>
    </row>
    <row r="38" spans="1:8" ht="43.2" customHeight="1" x14ac:dyDescent="0.25">
      <c r="A38" s="15" t="s">
        <v>30</v>
      </c>
      <c r="B38" s="16" t="s">
        <v>31</v>
      </c>
      <c r="C38" s="22">
        <v>3284.85</v>
      </c>
      <c r="D38" s="17">
        <v>2613.5</v>
      </c>
      <c r="E38" s="18">
        <f t="shared" si="0"/>
        <v>79.562232674246928</v>
      </c>
      <c r="F38" s="26"/>
      <c r="G38" s="26"/>
    </row>
    <row r="39" spans="1:8" ht="22.8" customHeight="1" x14ac:dyDescent="0.25">
      <c r="A39" s="15" t="s">
        <v>46</v>
      </c>
      <c r="B39" s="16" t="s">
        <v>47</v>
      </c>
      <c r="C39" s="22">
        <v>2571.5300000000002</v>
      </c>
      <c r="D39" s="17">
        <v>2206.6</v>
      </c>
      <c r="E39" s="18">
        <f t="shared" si="0"/>
        <v>85.808837540297006</v>
      </c>
      <c r="F39" s="26"/>
      <c r="G39" s="26"/>
    </row>
    <row r="40" spans="1:8" ht="24.6" customHeight="1" x14ac:dyDescent="0.25">
      <c r="A40" s="15" t="s">
        <v>48</v>
      </c>
      <c r="B40" s="16" t="s">
        <v>49</v>
      </c>
      <c r="C40" s="22">
        <v>415</v>
      </c>
      <c r="D40" s="17">
        <v>201.6</v>
      </c>
      <c r="E40" s="18">
        <f t="shared" si="0"/>
        <v>48.578313253012048</v>
      </c>
      <c r="G40" s="26"/>
    </row>
    <row r="41" spans="1:8" ht="32.25" hidden="1" customHeight="1" x14ac:dyDescent="0.25">
      <c r="A41" s="15"/>
      <c r="B41" s="16"/>
      <c r="C41" s="22"/>
      <c r="D41" s="17"/>
      <c r="E41" s="18"/>
    </row>
    <row r="42" spans="1:8" ht="32.25" customHeight="1" x14ac:dyDescent="0.25">
      <c r="A42" s="15" t="s">
        <v>54</v>
      </c>
      <c r="B42" s="16" t="s">
        <v>50</v>
      </c>
      <c r="C42" s="22">
        <v>31780.42</v>
      </c>
      <c r="D42" s="17">
        <v>28044.7</v>
      </c>
      <c r="E42" s="18">
        <f t="shared" si="0"/>
        <v>88.24521513560866</v>
      </c>
      <c r="F42" s="26"/>
      <c r="G42" s="26"/>
    </row>
    <row r="43" spans="1:8" ht="45" customHeight="1" x14ac:dyDescent="0.25">
      <c r="A43" s="15" t="s">
        <v>52</v>
      </c>
      <c r="B43" s="16" t="s">
        <v>51</v>
      </c>
      <c r="C43" s="22">
        <v>400</v>
      </c>
      <c r="D43" s="17">
        <v>309.8</v>
      </c>
      <c r="E43" s="18">
        <f t="shared" si="0"/>
        <v>77.45</v>
      </c>
      <c r="F43" s="26"/>
      <c r="G43" s="26"/>
      <c r="H43" s="26"/>
    </row>
    <row r="44" spans="1:8" ht="25.8" customHeight="1" x14ac:dyDescent="0.25">
      <c r="A44" s="15" t="s">
        <v>56</v>
      </c>
      <c r="B44" s="16" t="s">
        <v>55</v>
      </c>
      <c r="C44" s="22">
        <v>6312.4</v>
      </c>
      <c r="D44" s="17">
        <v>3674.5</v>
      </c>
      <c r="E44" s="18">
        <f t="shared" si="0"/>
        <v>58.210823141752741</v>
      </c>
      <c r="F44" s="26"/>
      <c r="G44" s="26"/>
    </row>
    <row r="45" spans="1:8" ht="26.4" customHeight="1" x14ac:dyDescent="0.25">
      <c r="A45" s="15" t="s">
        <v>32</v>
      </c>
      <c r="B45" s="16" t="s">
        <v>33</v>
      </c>
      <c r="C45" s="22">
        <v>73157.210000000006</v>
      </c>
      <c r="D45" s="17">
        <v>62250.1</v>
      </c>
      <c r="E45" s="18">
        <f t="shared" si="0"/>
        <v>85.09086117417543</v>
      </c>
      <c r="F45" s="26"/>
      <c r="G45" s="26"/>
    </row>
    <row r="46" spans="1:8" ht="32.25" hidden="1" customHeight="1" x14ac:dyDescent="0.25">
      <c r="A46" s="15"/>
      <c r="B46" s="16"/>
      <c r="C46" s="22"/>
      <c r="D46" s="17"/>
      <c r="E46" s="18"/>
    </row>
    <row r="47" spans="1:8" ht="50.4" customHeight="1" x14ac:dyDescent="0.25">
      <c r="A47" s="15" t="s">
        <v>107</v>
      </c>
      <c r="B47" s="16" t="s">
        <v>108</v>
      </c>
      <c r="C47" s="22">
        <v>95.665999999999997</v>
      </c>
      <c r="D47" s="17">
        <v>0</v>
      </c>
      <c r="E47" s="18">
        <f t="shared" si="0"/>
        <v>0</v>
      </c>
      <c r="G47" s="26"/>
    </row>
    <row r="48" spans="1:8" ht="29.4" customHeight="1" x14ac:dyDescent="0.25">
      <c r="A48" s="15" t="s">
        <v>110</v>
      </c>
      <c r="B48" s="16" t="s">
        <v>109</v>
      </c>
      <c r="C48" s="22">
        <v>789.15899999999999</v>
      </c>
      <c r="D48" s="17">
        <v>586.1</v>
      </c>
      <c r="E48" s="18">
        <f t="shared" si="0"/>
        <v>74.268936931594283</v>
      </c>
    </row>
    <row r="49" spans="1:9" ht="29.4" customHeight="1" x14ac:dyDescent="0.25">
      <c r="A49" s="15" t="s">
        <v>112</v>
      </c>
      <c r="B49" s="16" t="s">
        <v>111</v>
      </c>
      <c r="C49" s="22">
        <v>4351.1180000000004</v>
      </c>
      <c r="D49" s="17">
        <v>4351.1000000000004</v>
      </c>
      <c r="E49" s="18">
        <f t="shared" si="0"/>
        <v>99.999586313218813</v>
      </c>
    </row>
    <row r="50" spans="1:9" ht="21.75" customHeight="1" x14ac:dyDescent="0.25">
      <c r="A50" s="11" t="s">
        <v>8</v>
      </c>
      <c r="B50" s="12"/>
      <c r="C50" s="23">
        <f>SUM(C11:C49)</f>
        <v>1904595.0979999998</v>
      </c>
      <c r="D50" s="27">
        <f>SUM(D11:D49)</f>
        <v>1523602.1000000003</v>
      </c>
      <c r="E50" s="20">
        <f t="shared" si="0"/>
        <v>79.9961157938463</v>
      </c>
      <c r="G50" s="26"/>
      <c r="I50" s="26"/>
    </row>
    <row r="51" spans="1:9" ht="18.75" customHeight="1" x14ac:dyDescent="0.25">
      <c r="A51" s="7"/>
      <c r="C51" s="8"/>
      <c r="D51" s="9"/>
    </row>
    <row r="52" spans="1:9" ht="16.8" x14ac:dyDescent="0.25">
      <c r="A52" s="31" t="s">
        <v>20</v>
      </c>
      <c r="B52" s="31"/>
      <c r="C52" s="31"/>
      <c r="D52" s="31"/>
      <c r="E52" s="31"/>
    </row>
    <row r="53" spans="1:9" ht="16.8" x14ac:dyDescent="0.25">
      <c r="E53" s="14" t="s">
        <v>0</v>
      </c>
    </row>
    <row r="55" spans="1:9" ht="99" customHeight="1" x14ac:dyDescent="0.25">
      <c r="A55" s="10" t="s">
        <v>18</v>
      </c>
      <c r="B55" s="21" t="s">
        <v>21</v>
      </c>
      <c r="C55" s="2" t="s">
        <v>70</v>
      </c>
      <c r="D55" s="2" t="s">
        <v>120</v>
      </c>
      <c r="E55" s="2" t="s">
        <v>71</v>
      </c>
    </row>
    <row r="56" spans="1:9" x14ac:dyDescent="0.25">
      <c r="A56" s="3" t="s">
        <v>1</v>
      </c>
      <c r="B56" s="4" t="s">
        <v>2</v>
      </c>
      <c r="C56" s="5" t="s">
        <v>3</v>
      </c>
      <c r="D56" s="5" t="s">
        <v>4</v>
      </c>
      <c r="E56" s="5" t="s">
        <v>5</v>
      </c>
    </row>
    <row r="57" spans="1:9" ht="33" customHeight="1" x14ac:dyDescent="0.25">
      <c r="A57" s="15" t="s">
        <v>22</v>
      </c>
      <c r="B57" s="16" t="s">
        <v>24</v>
      </c>
      <c r="C57" s="22">
        <v>19726.644</v>
      </c>
      <c r="D57" s="17">
        <v>15083.7</v>
      </c>
      <c r="E57" s="18">
        <f t="shared" ref="E57:E83" si="1">D57/C57*100</f>
        <v>76.46358904231252</v>
      </c>
      <c r="F57" s="26"/>
    </row>
    <row r="58" spans="1:9" ht="33.6" customHeight="1" x14ac:dyDescent="0.25">
      <c r="A58" s="15" t="s">
        <v>72</v>
      </c>
      <c r="B58" s="16" t="s">
        <v>73</v>
      </c>
      <c r="C58" s="22">
        <v>45406.040999999997</v>
      </c>
      <c r="D58" s="17">
        <v>41218.400000000001</v>
      </c>
      <c r="E58" s="18">
        <f t="shared" si="1"/>
        <v>90.777348326844887</v>
      </c>
      <c r="G58" s="26"/>
      <c r="H58" s="26"/>
    </row>
    <row r="59" spans="1:9" ht="48" hidden="1" customHeight="1" x14ac:dyDescent="0.25">
      <c r="A59" s="15" t="s">
        <v>11</v>
      </c>
      <c r="B59" s="16" t="s">
        <v>10</v>
      </c>
      <c r="C59" s="19"/>
      <c r="D59" s="17"/>
      <c r="E59" s="18"/>
    </row>
    <row r="60" spans="1:9" ht="53.4" hidden="1" customHeight="1" x14ac:dyDescent="0.25">
      <c r="A60" s="15" t="s">
        <v>27</v>
      </c>
      <c r="B60" s="16" t="s">
        <v>25</v>
      </c>
      <c r="C60" s="19">
        <v>0</v>
      </c>
      <c r="D60" s="17"/>
      <c r="E60" s="18" t="e">
        <f t="shared" si="1"/>
        <v>#DIV/0!</v>
      </c>
    </row>
    <row r="61" spans="1:9" ht="37.200000000000003" hidden="1" customHeight="1" x14ac:dyDescent="0.25">
      <c r="A61" s="15" t="s">
        <v>12</v>
      </c>
      <c r="B61" s="16" t="s">
        <v>13</v>
      </c>
      <c r="C61" s="19"/>
      <c r="D61" s="17"/>
      <c r="E61" s="18"/>
    </row>
    <row r="62" spans="1:9" ht="24" hidden="1" customHeight="1" x14ac:dyDescent="0.25">
      <c r="A62" s="15" t="s">
        <v>14</v>
      </c>
      <c r="B62" s="16" t="s">
        <v>15</v>
      </c>
      <c r="C62" s="19"/>
      <c r="D62" s="17"/>
      <c r="E62" s="18"/>
    </row>
    <row r="63" spans="1:9" ht="26.4" x14ac:dyDescent="0.25">
      <c r="A63" s="15" t="s">
        <v>64</v>
      </c>
      <c r="B63" s="16" t="s">
        <v>74</v>
      </c>
      <c r="C63" s="19">
        <v>2372</v>
      </c>
      <c r="D63" s="17">
        <v>1866.1</v>
      </c>
      <c r="E63" s="18">
        <f t="shared" si="1"/>
        <v>78.672006745362552</v>
      </c>
      <c r="H63" s="26"/>
    </row>
    <row r="64" spans="1:9" ht="24" customHeight="1" x14ac:dyDescent="0.25">
      <c r="A64" s="15" t="s">
        <v>82</v>
      </c>
      <c r="B64" s="16" t="s">
        <v>83</v>
      </c>
      <c r="C64" s="19">
        <v>886.8</v>
      </c>
      <c r="D64" s="17">
        <v>0</v>
      </c>
      <c r="E64" s="18">
        <f t="shared" si="1"/>
        <v>0</v>
      </c>
      <c r="H64" s="26"/>
    </row>
    <row r="65" spans="1:8" ht="33.6" customHeight="1" x14ac:dyDescent="0.25">
      <c r="A65" s="15" t="s">
        <v>114</v>
      </c>
      <c r="B65" s="16" t="s">
        <v>113</v>
      </c>
      <c r="C65" s="19">
        <v>69473.399999999994</v>
      </c>
      <c r="D65" s="17">
        <v>47610.7</v>
      </c>
      <c r="E65" s="18">
        <f t="shared" si="1"/>
        <v>68.530833383712334</v>
      </c>
      <c r="H65" s="26"/>
    </row>
    <row r="66" spans="1:8" ht="33.6" customHeight="1" x14ac:dyDescent="0.25">
      <c r="A66" s="15" t="s">
        <v>116</v>
      </c>
      <c r="B66" s="16" t="s">
        <v>115</v>
      </c>
      <c r="C66" s="19">
        <v>24989.9</v>
      </c>
      <c r="D66" s="17">
        <v>0</v>
      </c>
      <c r="E66" s="18">
        <f t="shared" si="1"/>
        <v>0</v>
      </c>
      <c r="H66" s="26"/>
    </row>
    <row r="67" spans="1:8" ht="60" customHeight="1" x14ac:dyDescent="0.25">
      <c r="A67" s="15" t="s">
        <v>117</v>
      </c>
      <c r="B67" s="16" t="s">
        <v>118</v>
      </c>
      <c r="C67" s="19">
        <v>3135</v>
      </c>
      <c r="D67" s="17">
        <v>3126</v>
      </c>
      <c r="E67" s="18">
        <f t="shared" si="1"/>
        <v>99.712918660287087</v>
      </c>
      <c r="H67" s="26"/>
    </row>
    <row r="68" spans="1:8" ht="64.8" customHeight="1" x14ac:dyDescent="0.25">
      <c r="A68" s="15" t="s">
        <v>97</v>
      </c>
      <c r="B68" s="16" t="s">
        <v>98</v>
      </c>
      <c r="C68" s="19">
        <v>7315</v>
      </c>
      <c r="D68" s="17">
        <v>0</v>
      </c>
      <c r="E68" s="18">
        <f t="shared" si="1"/>
        <v>0</v>
      </c>
      <c r="F68" s="26"/>
      <c r="G68" s="26"/>
    </row>
    <row r="69" spans="1:8" ht="34.799999999999997" customHeight="1" x14ac:dyDescent="0.25">
      <c r="A69" s="15" t="s">
        <v>96</v>
      </c>
      <c r="B69" s="16" t="s">
        <v>95</v>
      </c>
      <c r="C69" s="19">
        <v>1050.7</v>
      </c>
      <c r="D69" s="17">
        <v>1041</v>
      </c>
      <c r="E69" s="18">
        <f t="shared" si="1"/>
        <v>99.076805938897877</v>
      </c>
    </row>
    <row r="70" spans="1:8" ht="23.4" customHeight="1" x14ac:dyDescent="0.25">
      <c r="A70" s="15" t="s">
        <v>89</v>
      </c>
      <c r="B70" s="16" t="s">
        <v>88</v>
      </c>
      <c r="C70" s="19">
        <v>990</v>
      </c>
      <c r="D70" s="17">
        <v>0</v>
      </c>
      <c r="E70" s="18">
        <f t="shared" si="1"/>
        <v>0</v>
      </c>
      <c r="G70" s="26"/>
    </row>
    <row r="71" spans="1:8" ht="27" customHeight="1" x14ac:dyDescent="0.25">
      <c r="A71" s="15" t="s">
        <v>53</v>
      </c>
      <c r="B71" s="16" t="s">
        <v>39</v>
      </c>
      <c r="C71" s="22">
        <v>190</v>
      </c>
      <c r="D71" s="17">
        <v>0</v>
      </c>
      <c r="E71" s="18">
        <f>D71/C71*100</f>
        <v>0</v>
      </c>
      <c r="G71" s="26"/>
      <c r="H71" s="26"/>
    </row>
    <row r="72" spans="1:8" ht="119.4" customHeight="1" x14ac:dyDescent="0.25">
      <c r="A72" s="15" t="s">
        <v>102</v>
      </c>
      <c r="B72" s="16" t="s">
        <v>101</v>
      </c>
      <c r="C72" s="22">
        <v>1690.393</v>
      </c>
      <c r="D72" s="17">
        <v>1690.4</v>
      </c>
      <c r="E72" s="18">
        <f>D72/C72*100</f>
        <v>100.00041410488566</v>
      </c>
      <c r="H72" s="26"/>
    </row>
    <row r="73" spans="1:8" ht="21" customHeight="1" x14ac:dyDescent="0.25">
      <c r="A73" s="15" t="s">
        <v>28</v>
      </c>
      <c r="B73" s="16" t="s">
        <v>29</v>
      </c>
      <c r="C73" s="22">
        <v>2000</v>
      </c>
      <c r="D73" s="17">
        <v>1960.5</v>
      </c>
      <c r="E73" s="18">
        <f t="shared" si="1"/>
        <v>98.024999999999991</v>
      </c>
    </row>
    <row r="74" spans="1:8" ht="21" customHeight="1" x14ac:dyDescent="0.25">
      <c r="A74" s="15" t="s">
        <v>54</v>
      </c>
      <c r="B74" s="16" t="s">
        <v>50</v>
      </c>
      <c r="C74" s="22">
        <v>6896.049</v>
      </c>
      <c r="D74" s="17">
        <v>0</v>
      </c>
      <c r="E74" s="18">
        <f t="shared" si="1"/>
        <v>0</v>
      </c>
      <c r="G74" s="26"/>
    </row>
    <row r="75" spans="1:8" ht="18.600000000000001" customHeight="1" x14ac:dyDescent="0.25">
      <c r="A75" s="15" t="s">
        <v>56</v>
      </c>
      <c r="B75" s="16" t="s">
        <v>55</v>
      </c>
      <c r="C75" s="22">
        <v>73129.267000000007</v>
      </c>
      <c r="D75" s="17">
        <v>47616.9</v>
      </c>
      <c r="E75" s="18">
        <f t="shared" si="1"/>
        <v>65.113328703267328</v>
      </c>
      <c r="G75" s="26"/>
    </row>
    <row r="76" spans="1:8" ht="18.600000000000001" customHeight="1" x14ac:dyDescent="0.25">
      <c r="A76" s="15" t="s">
        <v>62</v>
      </c>
      <c r="B76" s="16" t="s">
        <v>63</v>
      </c>
      <c r="C76" s="22">
        <v>28781.733</v>
      </c>
      <c r="D76" s="17">
        <v>24136.3</v>
      </c>
      <c r="E76" s="18">
        <f t="shared" si="1"/>
        <v>83.859787039230753</v>
      </c>
      <c r="F76" s="26"/>
      <c r="G76" s="26"/>
    </row>
    <row r="77" spans="1:8" ht="18.600000000000001" customHeight="1" x14ac:dyDescent="0.25">
      <c r="A77" s="15" t="s">
        <v>91</v>
      </c>
      <c r="B77" s="16" t="s">
        <v>92</v>
      </c>
      <c r="C77" s="22">
        <v>15198</v>
      </c>
      <c r="D77" s="17">
        <v>863.2</v>
      </c>
      <c r="E77" s="18">
        <f t="shared" si="1"/>
        <v>5.679694696670615</v>
      </c>
      <c r="F77" s="26"/>
    </row>
    <row r="78" spans="1:8" ht="46.2" customHeight="1" x14ac:dyDescent="0.25">
      <c r="A78" s="15" t="s">
        <v>107</v>
      </c>
      <c r="B78" s="16" t="s">
        <v>108</v>
      </c>
      <c r="C78" s="22">
        <v>4903.5529999999999</v>
      </c>
      <c r="D78" s="17">
        <v>2763.8</v>
      </c>
      <c r="E78" s="18">
        <f t="shared" si="1"/>
        <v>56.363212552204502</v>
      </c>
      <c r="F78" s="26"/>
    </row>
    <row r="79" spans="1:8" ht="19.2" customHeight="1" x14ac:dyDescent="0.25">
      <c r="A79" s="15" t="s">
        <v>57</v>
      </c>
      <c r="B79" s="16" t="s">
        <v>58</v>
      </c>
      <c r="C79" s="22">
        <v>68725.841</v>
      </c>
      <c r="D79" s="17">
        <v>51034.8</v>
      </c>
      <c r="E79" s="18">
        <f t="shared" si="1"/>
        <v>74.258531081489423</v>
      </c>
      <c r="F79" s="26"/>
      <c r="H79" s="26"/>
    </row>
    <row r="80" spans="1:8" ht="31.8" customHeight="1" x14ac:dyDescent="0.25">
      <c r="A80" s="24" t="s">
        <v>67</v>
      </c>
      <c r="B80" s="16" t="s">
        <v>66</v>
      </c>
      <c r="C80" s="19">
        <v>6000</v>
      </c>
      <c r="D80" s="17">
        <v>5879.1</v>
      </c>
      <c r="E80" s="18">
        <f t="shared" si="1"/>
        <v>97.985000000000014</v>
      </c>
      <c r="F80" s="26"/>
    </row>
    <row r="81" spans="1:8" ht="31.8" hidden="1" customHeight="1" x14ac:dyDescent="0.25">
      <c r="A81" s="24" t="s">
        <v>68</v>
      </c>
      <c r="B81" s="16" t="s">
        <v>69</v>
      </c>
      <c r="C81" s="19">
        <v>0</v>
      </c>
      <c r="D81" s="17"/>
      <c r="E81" s="18" t="e">
        <f t="shared" si="1"/>
        <v>#DIV/0!</v>
      </c>
    </row>
    <row r="82" spans="1:8" ht="31.8" customHeight="1" x14ac:dyDescent="0.25">
      <c r="A82" s="24" t="s">
        <v>100</v>
      </c>
      <c r="B82" s="16" t="s">
        <v>99</v>
      </c>
      <c r="C82" s="19">
        <v>10000</v>
      </c>
      <c r="D82" s="17">
        <v>7024.4</v>
      </c>
      <c r="E82" s="18">
        <f t="shared" si="1"/>
        <v>70.244</v>
      </c>
      <c r="F82" s="26"/>
    </row>
    <row r="83" spans="1:8" ht="78.599999999999994" customHeight="1" x14ac:dyDescent="0.25">
      <c r="A83" s="15" t="s">
        <v>93</v>
      </c>
      <c r="B83" s="16" t="s">
        <v>59</v>
      </c>
      <c r="C83" s="19">
        <v>10000</v>
      </c>
      <c r="D83" s="17">
        <v>5032.8</v>
      </c>
      <c r="E83" s="18">
        <f t="shared" si="1"/>
        <v>50.328000000000003</v>
      </c>
      <c r="G83" s="26"/>
      <c r="H83" s="26"/>
    </row>
    <row r="84" spans="1:8" ht="15.6" x14ac:dyDescent="0.25">
      <c r="A84" s="11" t="s">
        <v>8</v>
      </c>
      <c r="B84" s="12"/>
      <c r="C84" s="23">
        <f>SUM(C57:C83)</f>
        <v>402860.32100000005</v>
      </c>
      <c r="D84" s="27">
        <f>SUM(D57:D83)</f>
        <v>257948.09999999998</v>
      </c>
      <c r="E84" s="20">
        <f>D84/C84*100</f>
        <v>64.029165086228474</v>
      </c>
    </row>
    <row r="86" spans="1:8" ht="15" customHeight="1" x14ac:dyDescent="0.25">
      <c r="A86" s="25"/>
      <c r="B86" s="25"/>
      <c r="C86" s="32"/>
      <c r="D86" s="32"/>
      <c r="E86" s="32"/>
    </row>
    <row r="87" spans="1:8" ht="17.399999999999999" customHeight="1" x14ac:dyDescent="0.25">
      <c r="A87" s="25"/>
      <c r="B87" s="25"/>
      <c r="C87" s="25"/>
      <c r="D87" s="25"/>
      <c r="E87" s="25"/>
    </row>
    <row r="88" spans="1:8" ht="13.2" customHeight="1" x14ac:dyDescent="0.25">
      <c r="A88" s="25"/>
      <c r="B88" s="25"/>
      <c r="C88" s="25"/>
      <c r="D88" s="25"/>
      <c r="E88" s="25"/>
    </row>
  </sheetData>
  <mergeCells count="6">
    <mergeCell ref="C86:E86"/>
    <mergeCell ref="A2:E3"/>
    <mergeCell ref="A4:E4"/>
    <mergeCell ref="A5:E5"/>
    <mergeCell ref="A52:E52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59" orientation="portrait" r:id="rId1"/>
  <headerFooter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7</cp:lastModifiedBy>
  <cp:lastPrinted>2021-12-02T08:35:29Z</cp:lastPrinted>
  <dcterms:created xsi:type="dcterms:W3CDTF">2011-11-24T12:10:02Z</dcterms:created>
  <dcterms:modified xsi:type="dcterms:W3CDTF">2021-12-02T08:35:33Z</dcterms:modified>
</cp:coreProperties>
</file>