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Sheet1!$A$1:$E$39</definedName>
  </definedNames>
  <calcPr calcId="145621"/>
</workbook>
</file>

<file path=xl/calcChain.xml><?xml version="1.0" encoding="utf-8"?>
<calcChain xmlns="http://schemas.openxmlformats.org/spreadsheetml/2006/main">
  <c r="D19" i="1" l="1"/>
  <c r="E18" i="1" l="1"/>
  <c r="C19" i="1"/>
  <c r="E31" i="1" l="1"/>
  <c r="D36" i="1"/>
  <c r="C36" i="1"/>
  <c r="E17" i="1"/>
  <c r="E33" i="1" l="1"/>
  <c r="E36" i="1" l="1"/>
  <c r="E35" i="1"/>
  <c r="E34" i="1"/>
  <c r="E32" i="1"/>
  <c r="E30" i="1"/>
  <c r="E29" i="1"/>
  <c r="E28" i="1"/>
  <c r="E27" i="1"/>
  <c r="E19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<sst xmlns="http://schemas.openxmlformats.org/spreadsheetml/2006/main" count="56" uniqueCount="38">
  <si>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</si>
  <si>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</si>
  <si>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</si>
  <si>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</si>
  <si>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</si>
  <si>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</si>
  <si>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</si>
  <si>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</si>
  <si>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</si>
  <si>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</si>
  <si>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</si>
  <si>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</si>
  <si>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</si>
  <si>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</si>
  <si>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</si>
  <si>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</si>
  <si>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</si>
  <si>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</si>
  <si>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</si>
  <si>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</si>
  <si>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</si>
  <si>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</si>
  <si>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</si>
  <si>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</si>
  <si>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</si>
  <si>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</si>
  <si>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</si>
  <si>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</si>
  <si>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</si>
  <si>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</si>
  <si>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4017000</t>
  </si>
  <si>
    <t>Інші заходи, пов'язані з економічною діяльністю</t>
  </si>
  <si>
    <t>Фізична культура та спорт</t>
  </si>
  <si>
    <t>4010000</t>
  </si>
  <si>
    <t>Надання бюджетних позичок суб'єктам господарювання</t>
  </si>
  <si>
    <t>4018000</t>
  </si>
  <si>
    <t>Інформація про використання бюджетних коштів станом на 29.11.2021 р.</t>
  </si>
  <si>
    <t>Виконано станом на 29.11.2021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</si>
</sst>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topLeftCell="A22" zoomScaleNormal="100" zoomScaleSheetLayoutView="100" workbookViewId="0">
      <selection activeCell="J38" sqref="J38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40" t="s">
        <v>36</v>
      </c>
      <c r="B3" s="40"/>
      <c r="C3" s="40"/>
      <c r="D3" s="40"/>
      <c r="E3" s="40"/>
    </row>
    <row r="4" spans="1:5" s="9" customFormat="1" ht="16.8" x14ac:dyDescent="0.25">
      <c r="A4" s="41" t="s">
        <v>5</v>
      </c>
      <c r="B4" s="41"/>
      <c r="C4" s="41"/>
      <c r="D4" s="41"/>
      <c r="E4" s="41"/>
    </row>
    <row r="5" spans="1:5" ht="13.8" x14ac:dyDescent="0.25">
      <c r="A5" s="42" t="s">
        <v>7</v>
      </c>
      <c r="B5" s="42"/>
      <c r="C5" s="42"/>
      <c r="D5" s="42"/>
      <c r="E5" s="42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20"/>
      <c r="E8" s="21" t="s">
        <v>27</v>
      </c>
    </row>
    <row r="9" spans="1:5" ht="82.95" customHeight="1" x14ac:dyDescent="0.25">
      <c r="A9" s="3" t="s">
        <v>8</v>
      </c>
      <c r="B9" s="4" t="s">
        <v>18</v>
      </c>
      <c r="C9" s="4" t="s">
        <v>26</v>
      </c>
      <c r="D9" s="4" t="s">
        <v>37</v>
      </c>
      <c r="E9" s="4" t="s">
        <v>25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4" t="s">
        <v>10</v>
      </c>
      <c r="B11" s="25" t="s">
        <v>23</v>
      </c>
      <c r="C11" s="31">
        <v>110642.613</v>
      </c>
      <c r="D11" s="13">
        <v>95871.2</v>
      </c>
      <c r="E11" s="18">
        <f>D11/C11*100</f>
        <v>86.649435873319433</v>
      </c>
    </row>
    <row r="12" spans="1:5" ht="27.6" customHeight="1" x14ac:dyDescent="0.25">
      <c r="A12" s="23" t="s">
        <v>11</v>
      </c>
      <c r="B12" s="26" t="s">
        <v>20</v>
      </c>
      <c r="C12" s="31">
        <v>1610758.3319999999</v>
      </c>
      <c r="D12" s="13">
        <v>1179828.8999999999</v>
      </c>
      <c r="E12" s="18">
        <f t="shared" ref="E12:E19" si="0">D12/C12*100</f>
        <v>73.246797893949989</v>
      </c>
    </row>
    <row r="13" spans="1:5" ht="39" customHeight="1" x14ac:dyDescent="0.25">
      <c r="A13" s="24" t="s">
        <v>12</v>
      </c>
      <c r="B13" s="26" t="s">
        <v>21</v>
      </c>
      <c r="C13" s="31">
        <v>31757.795999999998</v>
      </c>
      <c r="D13" s="13">
        <v>25595.8</v>
      </c>
      <c r="E13" s="18">
        <f t="shared" si="0"/>
        <v>80.596902883310918</v>
      </c>
    </row>
    <row r="14" spans="1:5" ht="37.950000000000003" customHeight="1" x14ac:dyDescent="0.25">
      <c r="A14" s="14" t="s">
        <v>13</v>
      </c>
      <c r="B14" s="29">
        <v>4016000</v>
      </c>
      <c r="C14" s="31">
        <v>79469.61</v>
      </c>
      <c r="D14" s="13">
        <v>65631.600000000006</v>
      </c>
      <c r="E14" s="18">
        <f t="shared" si="0"/>
        <v>82.587041763511877</v>
      </c>
    </row>
    <row r="15" spans="1:5" ht="26.4" customHeight="1" x14ac:dyDescent="0.25">
      <c r="A15" s="14" t="s">
        <v>14</v>
      </c>
      <c r="B15" s="27">
        <v>4014000</v>
      </c>
      <c r="C15" s="31">
        <v>34646.050000000003</v>
      </c>
      <c r="D15" s="13">
        <v>28253.5</v>
      </c>
      <c r="E15" s="18">
        <f t="shared" si="0"/>
        <v>81.548978887925173</v>
      </c>
    </row>
    <row r="16" spans="1:5" ht="18.75" customHeight="1" x14ac:dyDescent="0.25">
      <c r="A16" s="14" t="s">
        <v>15</v>
      </c>
      <c r="B16" s="26" t="s">
        <v>22</v>
      </c>
      <c r="C16" s="31">
        <v>32180.42</v>
      </c>
      <c r="D16" s="13">
        <v>26975.200000000001</v>
      </c>
      <c r="E16" s="18">
        <f t="shared" si="0"/>
        <v>83.824884821267105</v>
      </c>
    </row>
    <row r="17" spans="1:6" ht="32.4" customHeight="1" x14ac:dyDescent="0.25">
      <c r="A17" s="15" t="s">
        <v>31</v>
      </c>
      <c r="B17" s="26" t="s">
        <v>30</v>
      </c>
      <c r="C17" s="31">
        <v>789.15899999999999</v>
      </c>
      <c r="D17" s="13">
        <v>586.1</v>
      </c>
      <c r="E17" s="18">
        <f t="shared" si="0"/>
        <v>74.268936931594283</v>
      </c>
    </row>
    <row r="18" spans="1:6" ht="32.4" customHeight="1" x14ac:dyDescent="0.25">
      <c r="A18" s="15" t="s">
        <v>34</v>
      </c>
      <c r="B18" s="26" t="s">
        <v>35</v>
      </c>
      <c r="C18" s="31">
        <v>4351.1180000000004</v>
      </c>
      <c r="D18" s="13">
        <v>4351.1000000000004</v>
      </c>
      <c r="E18" s="18">
        <f t="shared" si="0"/>
        <v>99.999586313218813</v>
      </c>
    </row>
    <row r="19" spans="1:6" ht="21.75" customHeight="1" x14ac:dyDescent="0.25">
      <c r="A19" s="16" t="s">
        <v>9</v>
      </c>
      <c r="B19" s="28"/>
      <c r="C19" s="32">
        <f>C11+C12+C13+C14+C15+C16+C17+C18</f>
        <v>1904595.098</v>
      </c>
      <c r="D19" s="37">
        <f>D11+D12+D13+D14+D15+D16+D17+D18</f>
        <v>1427093.4000000001</v>
      </c>
      <c r="E19" s="30">
        <f t="shared" si="0"/>
        <v>74.928965295488752</v>
      </c>
    </row>
    <row r="20" spans="1:6" ht="18.75" customHeight="1" x14ac:dyDescent="0.25">
      <c r="A20" s="10"/>
      <c r="C20" s="11"/>
      <c r="D20" s="12"/>
    </row>
    <row r="21" spans="1:6" s="19" customFormat="1" ht="18" customHeight="1" x14ac:dyDescent="0.25">
      <c r="A21" s="38"/>
      <c r="B21" s="39"/>
      <c r="C21" s="39"/>
      <c r="D21" s="39"/>
      <c r="E21" s="39"/>
    </row>
    <row r="22" spans="1:6" ht="16.8" x14ac:dyDescent="0.25">
      <c r="A22" s="2" t="s">
        <v>19</v>
      </c>
    </row>
    <row r="23" spans="1:6" ht="16.8" x14ac:dyDescent="0.25">
      <c r="E23" s="21" t="s">
        <v>27</v>
      </c>
    </row>
    <row r="25" spans="1:6" ht="79.95" customHeight="1" x14ac:dyDescent="0.25">
      <c r="A25" s="3" t="s">
        <v>8</v>
      </c>
      <c r="B25" s="4" t="s">
        <v>18</v>
      </c>
      <c r="C25" s="4" t="s">
        <v>26</v>
      </c>
      <c r="D25" s="4" t="s">
        <v>37</v>
      </c>
      <c r="E25" s="4" t="s">
        <v>25</v>
      </c>
    </row>
    <row r="26" spans="1:6" x14ac:dyDescent="0.25">
      <c r="A26" s="5" t="s">
        <v>0</v>
      </c>
      <c r="B26" s="6" t="s">
        <v>1</v>
      </c>
      <c r="C26" s="8" t="s">
        <v>2</v>
      </c>
      <c r="D26" s="7" t="s">
        <v>3</v>
      </c>
      <c r="E26" s="7" t="s">
        <v>4</v>
      </c>
    </row>
    <row r="27" spans="1:6" ht="37.950000000000003" customHeight="1" x14ac:dyDescent="0.25">
      <c r="A27" s="23" t="s">
        <v>11</v>
      </c>
      <c r="B27" s="26" t="s">
        <v>20</v>
      </c>
      <c r="C27" s="31">
        <v>79892.184999999998</v>
      </c>
      <c r="D27" s="13">
        <v>62239.199999999997</v>
      </c>
      <c r="E27" s="18">
        <f t="shared" ref="E27:E35" si="1">IFERROR((D27/C27*100),0)</f>
        <v>77.903990233838257</v>
      </c>
    </row>
    <row r="28" spans="1:6" ht="32.25" customHeight="1" x14ac:dyDescent="0.25">
      <c r="A28" s="15" t="s">
        <v>12</v>
      </c>
      <c r="B28" s="26" t="s">
        <v>21</v>
      </c>
      <c r="C28" s="31">
        <v>7773.9459999999999</v>
      </c>
      <c r="D28" s="22">
        <v>3532.9</v>
      </c>
      <c r="E28" s="18">
        <f t="shared" si="1"/>
        <v>45.445388995498554</v>
      </c>
    </row>
    <row r="29" spans="1:6" ht="18.75" customHeight="1" x14ac:dyDescent="0.25">
      <c r="A29" s="14" t="s">
        <v>13</v>
      </c>
      <c r="B29" s="29">
        <v>4016000</v>
      </c>
      <c r="C29" s="31">
        <v>117109</v>
      </c>
      <c r="D29" s="13">
        <v>72534.3</v>
      </c>
      <c r="E29" s="18">
        <f t="shared" si="1"/>
        <v>61.937425816973935</v>
      </c>
      <c r="F29" s="35"/>
    </row>
    <row r="30" spans="1:6" ht="18.75" customHeight="1" x14ac:dyDescent="0.25">
      <c r="A30" s="14" t="s">
        <v>14</v>
      </c>
      <c r="B30" s="27">
        <v>4014000</v>
      </c>
      <c r="C30" s="31">
        <v>2000</v>
      </c>
      <c r="D30" s="13">
        <v>1960.5</v>
      </c>
      <c r="E30" s="18">
        <f t="shared" si="1"/>
        <v>98.024999999999991</v>
      </c>
    </row>
    <row r="31" spans="1:6" ht="18.75" customHeight="1" x14ac:dyDescent="0.25">
      <c r="A31" s="14" t="s">
        <v>32</v>
      </c>
      <c r="B31" s="27">
        <v>4015000</v>
      </c>
      <c r="C31" s="31">
        <v>6896.049</v>
      </c>
      <c r="D31" s="13">
        <v>0</v>
      </c>
      <c r="E31" s="18">
        <f t="shared" si="1"/>
        <v>0</v>
      </c>
    </row>
    <row r="32" spans="1:6" ht="21.75" customHeight="1" x14ac:dyDescent="0.25">
      <c r="A32" s="15" t="s">
        <v>16</v>
      </c>
      <c r="B32" s="25" t="s">
        <v>33</v>
      </c>
      <c r="C32" s="31">
        <v>169189.141</v>
      </c>
      <c r="D32" s="13">
        <v>99545.8</v>
      </c>
      <c r="E32" s="18">
        <f t="shared" si="1"/>
        <v>58.836991199098286</v>
      </c>
    </row>
    <row r="33" spans="1:5" ht="21.75" customHeight="1" x14ac:dyDescent="0.25">
      <c r="A33" s="15" t="s">
        <v>28</v>
      </c>
      <c r="B33" s="25" t="s">
        <v>29</v>
      </c>
      <c r="C33" s="31">
        <v>10000</v>
      </c>
      <c r="D33" s="13">
        <v>7024.4</v>
      </c>
      <c r="E33" s="18">
        <f t="shared" si="1"/>
        <v>70.244</v>
      </c>
    </row>
    <row r="34" spans="1:5" ht="24" customHeight="1" x14ac:dyDescent="0.25">
      <c r="A34" s="15" t="s">
        <v>17</v>
      </c>
      <c r="B34" s="27">
        <v>4017691</v>
      </c>
      <c r="C34" s="31">
        <v>10000</v>
      </c>
      <c r="D34" s="13">
        <v>5032.8</v>
      </c>
      <c r="E34" s="18">
        <f t="shared" si="1"/>
        <v>50.328000000000003</v>
      </c>
    </row>
    <row r="35" spans="1:5" ht="24" hidden="1" customHeight="1" x14ac:dyDescent="0.25">
      <c r="A35" s="15" t="s">
        <v>24</v>
      </c>
      <c r="B35" s="27">
        <v>4017400</v>
      </c>
      <c r="C35" s="31">
        <v>0</v>
      </c>
      <c r="D35" s="13">
        <v>0</v>
      </c>
      <c r="E35" s="18">
        <f t="shared" si="1"/>
        <v>0</v>
      </c>
    </row>
    <row r="36" spans="1:5" ht="23.25" customHeight="1" x14ac:dyDescent="0.25">
      <c r="A36" s="16" t="s">
        <v>9</v>
      </c>
      <c r="B36" s="17"/>
      <c r="C36" s="32">
        <f>C27+C28+C29+C30+C32+C34+C35+C33+C31</f>
        <v>402860.321</v>
      </c>
      <c r="D36" s="37">
        <f>D27+D28+D29+D30+D32+D34+D35+D33+D31</f>
        <v>251869.9</v>
      </c>
      <c r="E36" s="30">
        <f>D36/C36*100</f>
        <v>62.520403939210482</v>
      </c>
    </row>
    <row r="38" spans="1:5" ht="43.2" customHeight="1" x14ac:dyDescent="0.25">
      <c r="A38" s="44"/>
      <c r="B38" s="44"/>
      <c r="C38" s="36"/>
      <c r="D38" s="43"/>
      <c r="E38" s="43"/>
    </row>
    <row r="39" spans="1:5" ht="17.399999999999999" x14ac:dyDescent="0.25">
      <c r="A39" s="34"/>
      <c r="B39" s="34"/>
      <c r="C39" s="33"/>
      <c r="D39" s="43"/>
      <c r="E39" s="43"/>
    </row>
    <row r="42" spans="1:5" ht="17.399999999999999" x14ac:dyDescent="0.25">
      <c r="A42" s="38"/>
      <c r="B42" s="39"/>
      <c r="C42" s="39"/>
      <c r="D42" s="39"/>
      <c r="E42" s="39"/>
    </row>
  </sheetData>
  <mergeCells count="8">
    <mergeCell ref="A21:E21"/>
    <mergeCell ref="A42:E42"/>
    <mergeCell ref="A3:E3"/>
    <mergeCell ref="A4:E4"/>
    <mergeCell ref="A5:E5"/>
    <mergeCell ref="D39:E39"/>
    <mergeCell ref="A38:B38"/>
    <mergeCell ref="D38:E3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2021-11-30T09:08:55Z</cp:lastPrinted>
  <dcterms:created xsi:type="dcterms:W3CDTF">2011-11-24T12:10:02Z</dcterms:created>
  <dcterms:modified xsi:type="dcterms:W3CDTF">2021-11-30T09:08:59Z</dcterms:modified>
  <cp:category/>
</cp:coreProperties>
</file>