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Майно\"/>
    </mc:Choice>
  </mc:AlternateContent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52511"/>
</workbook>
</file>

<file path=xl/calcChain.xml><?xml version="1.0" encoding="utf-8"?>
<calcChain xmlns="http://schemas.openxmlformats.org/spreadsheetml/2006/main">
  <c r="D17" i="1" l="1"/>
  <c r="E30" i="1" l="1"/>
  <c r="D33" i="1"/>
  <c r="C33" i="1"/>
  <c r="E33" i="1" l="1"/>
  <c r="E32" i="1"/>
  <c r="E31" i="1"/>
  <c r="E29" i="1"/>
  <c r="E28" i="1"/>
  <c r="E27" i="1"/>
  <c r="E26" i="1"/>
  <c r="E25" i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<sst xmlns="http://schemas.openxmlformats.org/spreadsheetml/2006/main" count="51" uniqueCount="33">
  <si>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</si>
  <si>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</si>
  <si>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</si>
  <si>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</si>
  <si>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</si>
  <si>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</si>
  <si>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</si>
  <si>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</si>
  <si>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</si>
  <si>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</si>
  <si>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</si>
  <si>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</si>
  <si>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</si>
  <si>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</si>
  <si>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</si>
  <si>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</si>
  <si>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</si>
  <si>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</si>
  <si>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</si>
  <si>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</si>
  <si>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</si>
  <si>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</si>
  <si>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</si>
  <si>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</si>
  <si>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</si>
  <si>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</si>
  <si>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</si>
  <si>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</si>
  <si>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</si>
  <si>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</si>
  <si>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</si>
  <si>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18.10.2021 р.</t>
  </si>
  <si>
    <t>Виконано станом на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</si>
</sst>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J36" sqref="J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83652.3</v>
      </c>
      <c r="E11" s="18">
        <f>D11/C11*100</f>
        <v>75.844136307414004</v>
      </c>
    </row>
    <row r="12" spans="1:5" ht="27.6" customHeight="1" x14ac:dyDescent="0.2">
      <c r="A12" s="24" t="s">
        <v>11</v>
      </c>
      <c r="B12" s="27" t="s">
        <v>20</v>
      </c>
      <c r="C12" s="32">
        <v>1569961.8319999999</v>
      </c>
      <c r="D12" s="13">
        <v>1029767.1</v>
      </c>
      <c r="E12" s="18">
        <f t="shared" ref="E12:E17" si="0">D12/C12*100</f>
        <v>65.591855738821565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21206.5</v>
      </c>
      <c r="E13" s="18">
        <f t="shared" si="0"/>
        <v>70.66141133561446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53330.2</v>
      </c>
      <c r="E14" s="18">
        <f t="shared" si="0"/>
        <v>70.664470109226741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23383.200000000001</v>
      </c>
      <c r="E15" s="18">
        <f t="shared" si="0"/>
        <v>68.251890315716651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22886.799999999999</v>
      </c>
      <c r="E16" s="18">
        <f t="shared" si="0"/>
        <v>71.194157343355613</v>
      </c>
    </row>
    <row r="17" spans="1:6" ht="21.75" customHeight="1" x14ac:dyDescent="0.2">
      <c r="A17" s="16" t="s">
        <v>9</v>
      </c>
      <c r="B17" s="29"/>
      <c r="C17" s="33">
        <f>C11+C12+C13+C14+C15+C16</f>
        <v>1852145.0549999999</v>
      </c>
      <c r="D17" s="22">
        <f>D11+D12+D13+D14+D15+D16</f>
        <v>1234226.0999999999</v>
      </c>
      <c r="E17" s="31">
        <f t="shared" si="0"/>
        <v>66.637658679492574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57751.1</v>
      </c>
      <c r="E25" s="18">
        <f t="shared" ref="E25:E32" si="1">IFERROR((D25/C25*100),0)</f>
        <v>77.710497243516514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58812.9</v>
      </c>
      <c r="E27" s="18">
        <f t="shared" si="1"/>
        <v>61.359311424100163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63740.1</v>
      </c>
      <c r="E29" s="18">
        <f t="shared" si="1"/>
        <v>65.069137125794356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1946.6</v>
      </c>
      <c r="E30" s="18">
        <f t="shared" si="1"/>
        <v>19.466000000000001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3396</v>
      </c>
      <c r="E31" s="18">
        <f t="shared" si="1"/>
        <v>33.96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189297.6</v>
      </c>
      <c r="E33" s="31">
        <f>D33/C33*100</f>
        <v>64.503529343598274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Сазонова Тетяна Олександрівна</cp:lastModifiedBy>
  <cp:lastPrinted>2021-10-20T08:48:24Z</cp:lastPrinted>
  <dcterms:created xsi:type="dcterms:W3CDTF">2011-11-24T12:10:02Z</dcterms:created>
  <dcterms:modified xsi:type="dcterms:W3CDTF">2021-10-20T10:07:40Z</dcterms:modified>
  <cp:category/>
</cp:coreProperties>
</file>