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Sheet1!$A$1:$E$38</definedName>
  </definedNames>
  <calcPr calcId="145621"/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D17" i="1" l="1"/>
  <c r="D34" i="1" l="1"/>
  <c r="C34" i="1"/>
  <c r="E34" i="1" l="1"/>
  <c r="C17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<sst xmlns="http://schemas.openxmlformats.org/spreadsheetml/2006/main" count="53" uniqueCount="32">
  <si>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</si>
  <si>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</si>
  <si>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</si>
  <si>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</si>
  <si>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</si>
  <si>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</si>
  <si>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</si>
  <si>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</si>
  <si>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</si>
  <si>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</si>
  <si>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</si>
  <si>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</si>
  <si>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</si>
  <si>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</si>
  <si>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</si>
  <si>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</si>
  <si>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</si>
  <si>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</si>
  <si>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</si>
  <si>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</si>
  <si>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</si>
  <si>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</si>
  <si>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</si>
  <si>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</si>
  <si>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</si>
  <si>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4010100</t>
  </si>
  <si>
    <t>Транспортна інфраструктура</t>
  </si>
  <si>
    <t>Інформація про використання бюджетних коштів станом на 04.01.2021 р.</t>
  </si>
  <si>
    <t>Виконано станом на 04.01.2021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</si>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</sst>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27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31</v>
      </c>
    </row>
    <row r="9" spans="1:5" ht="82.9" customHeight="1" x14ac:dyDescent="0.2">
      <c r="A9" s="3" t="s">
        <v>8</v>
      </c>
      <c r="B9" s="4" t="s">
        <v>18</v>
      </c>
      <c r="C9" s="4" t="s">
        <v>30</v>
      </c>
      <c r="D9" s="4" t="s">
        <v>28</v>
      </c>
      <c r="E9" s="4" t="s">
        <v>29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25</v>
      </c>
      <c r="C11" s="32">
        <v>26415.06</v>
      </c>
      <c r="D11" s="13">
        <v>0</v>
      </c>
      <c r="E11" s="18">
        <f>D11/C11*100</f>
        <v>0</v>
      </c>
    </row>
    <row r="12" spans="1:5" ht="27.6" customHeight="1" x14ac:dyDescent="0.2">
      <c r="A12" s="24" t="s">
        <v>11</v>
      </c>
      <c r="B12" s="27" t="s">
        <v>21</v>
      </c>
      <c r="C12" s="32">
        <v>293336.973</v>
      </c>
      <c r="D12" s="13">
        <v>0</v>
      </c>
      <c r="E12" s="18">
        <f t="shared" ref="E12:E17" si="0">D12/C12*100</f>
        <v>0</v>
      </c>
    </row>
    <row r="13" spans="1:5" ht="39" customHeight="1" x14ac:dyDescent="0.2">
      <c r="A13" s="25" t="s">
        <v>12</v>
      </c>
      <c r="B13" s="27" t="s">
        <v>22</v>
      </c>
      <c r="C13" s="32">
        <v>5997.9</v>
      </c>
      <c r="D13" s="13">
        <v>0</v>
      </c>
      <c r="E13" s="18">
        <f t="shared" si="0"/>
        <v>0</v>
      </c>
    </row>
    <row r="14" spans="1:5" ht="37.9" customHeight="1" x14ac:dyDescent="0.2">
      <c r="A14" s="14" t="s">
        <v>13</v>
      </c>
      <c r="B14" s="30">
        <v>4016000</v>
      </c>
      <c r="C14" s="32">
        <v>15252.825000000001</v>
      </c>
      <c r="D14" s="13">
        <v>0</v>
      </c>
      <c r="E14" s="18">
        <f t="shared" si="0"/>
        <v>0</v>
      </c>
    </row>
    <row r="15" spans="1:5" ht="26.45" customHeight="1" x14ac:dyDescent="0.2">
      <c r="A15" s="14" t="s">
        <v>14</v>
      </c>
      <c r="B15" s="28">
        <v>4014000</v>
      </c>
      <c r="C15" s="32">
        <v>6254.7</v>
      </c>
      <c r="D15" s="13">
        <v>0</v>
      </c>
      <c r="E15" s="18">
        <f t="shared" si="0"/>
        <v>0</v>
      </c>
    </row>
    <row r="16" spans="1:5" ht="18.75" customHeight="1" x14ac:dyDescent="0.2">
      <c r="A16" s="14" t="s">
        <v>15</v>
      </c>
      <c r="B16" s="27" t="s">
        <v>23</v>
      </c>
      <c r="C16" s="32">
        <v>5944.5</v>
      </c>
      <c r="D16" s="13">
        <v>0</v>
      </c>
      <c r="E16" s="18">
        <f t="shared" si="0"/>
        <v>0</v>
      </c>
    </row>
    <row r="17" spans="1:6" ht="21.75" customHeight="1" x14ac:dyDescent="0.2">
      <c r="A17" s="16" t="s">
        <v>9</v>
      </c>
      <c r="B17" s="29"/>
      <c r="C17" s="33">
        <f>C11+C12+C13+C14+C15+C16</f>
        <v>353201.95800000004</v>
      </c>
      <c r="D17" s="22">
        <f>D11+D12+D13+D14+D15+D16</f>
        <v>0</v>
      </c>
      <c r="E17" s="31">
        <f t="shared" si="0"/>
        <v>0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31</v>
      </c>
    </row>
    <row r="23" spans="1:6" ht="79.900000000000006" customHeight="1" x14ac:dyDescent="0.2">
      <c r="A23" s="3" t="s">
        <v>8</v>
      </c>
      <c r="B23" s="4" t="s">
        <v>18</v>
      </c>
      <c r="C23" s="4" t="s">
        <v>30</v>
      </c>
      <c r="D23" s="4" t="s">
        <v>28</v>
      </c>
      <c r="E23" s="4" t="s">
        <v>29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19.5" customHeight="1" x14ac:dyDescent="0.2">
      <c r="A25" s="14" t="s">
        <v>10</v>
      </c>
      <c r="B25" s="27" t="s">
        <v>20</v>
      </c>
      <c r="C25" s="32">
        <v>0</v>
      </c>
      <c r="D25" s="13">
        <v>0</v>
      </c>
      <c r="E25" s="18">
        <f>IFERROR((D25/C25*100),0)</f>
        <v>0</v>
      </c>
    </row>
    <row r="26" spans="1:6" ht="37.9" customHeight="1" x14ac:dyDescent="0.2">
      <c r="A26" s="24" t="s">
        <v>11</v>
      </c>
      <c r="B26" s="27" t="s">
        <v>21</v>
      </c>
      <c r="C26" s="32">
        <v>0</v>
      </c>
      <c r="D26" s="13">
        <v>0</v>
      </c>
      <c r="E26" s="18">
        <f t="shared" ref="E26:E33" si="1">IFERROR((D26/C26*100),0)</f>
        <v>0</v>
      </c>
    </row>
    <row r="27" spans="1:6" ht="32.25" customHeight="1" x14ac:dyDescent="0.2">
      <c r="A27" s="15" t="s">
        <v>12</v>
      </c>
      <c r="B27" s="27" t="s">
        <v>22</v>
      </c>
      <c r="C27" s="32">
        <v>0</v>
      </c>
      <c r="D27" s="23">
        <v>0</v>
      </c>
      <c r="E27" s="18">
        <f t="shared" si="1"/>
        <v>0</v>
      </c>
    </row>
    <row r="28" spans="1:6" ht="18.75" customHeight="1" x14ac:dyDescent="0.2">
      <c r="A28" s="14" t="s">
        <v>13</v>
      </c>
      <c r="B28" s="30">
        <v>4016000</v>
      </c>
      <c r="C28" s="32">
        <v>0</v>
      </c>
      <c r="D28" s="13">
        <v>0</v>
      </c>
      <c r="E28" s="18">
        <f t="shared" si="1"/>
        <v>0</v>
      </c>
      <c r="F28" s="37"/>
    </row>
    <row r="29" spans="1:6" ht="18.75" customHeight="1" x14ac:dyDescent="0.2">
      <c r="A29" s="14" t="s">
        <v>14</v>
      </c>
      <c r="B29" s="28">
        <v>4014000</v>
      </c>
      <c r="C29" s="32">
        <v>0</v>
      </c>
      <c r="D29" s="13">
        <v>0</v>
      </c>
      <c r="E29" s="18">
        <f t="shared" si="1"/>
        <v>0</v>
      </c>
    </row>
    <row r="30" spans="1:6" ht="22.5" customHeight="1" x14ac:dyDescent="0.2">
      <c r="A30" s="14" t="s">
        <v>15</v>
      </c>
      <c r="B30" s="27" t="s">
        <v>23</v>
      </c>
      <c r="C30" s="32">
        <v>0</v>
      </c>
      <c r="D30" s="13">
        <v>0</v>
      </c>
      <c r="E30" s="18">
        <f t="shared" si="1"/>
        <v>0</v>
      </c>
    </row>
    <row r="31" spans="1:6" ht="21.75" customHeight="1" x14ac:dyDescent="0.2">
      <c r="A31" s="15" t="s">
        <v>16</v>
      </c>
      <c r="B31" s="26" t="s">
        <v>24</v>
      </c>
      <c r="C31" s="32">
        <v>0</v>
      </c>
      <c r="D31" s="13">
        <v>0</v>
      </c>
      <c r="E31" s="18">
        <f t="shared" si="1"/>
        <v>0</v>
      </c>
    </row>
    <row r="32" spans="1:6" ht="24" customHeight="1" x14ac:dyDescent="0.2">
      <c r="A32" s="15" t="s">
        <v>17</v>
      </c>
      <c r="B32" s="28">
        <v>4017691</v>
      </c>
      <c r="C32" s="32">
        <v>0</v>
      </c>
      <c r="D32" s="13">
        <v>0</v>
      </c>
      <c r="E32" s="18">
        <f t="shared" si="1"/>
        <v>0</v>
      </c>
    </row>
    <row r="33" spans="1:5" ht="24" customHeight="1" x14ac:dyDescent="0.2">
      <c r="A33" s="15" t="s">
        <v>26</v>
      </c>
      <c r="B33" s="28">
        <v>4017400</v>
      </c>
      <c r="C33" s="32">
        <v>0</v>
      </c>
      <c r="D33" s="13">
        <v>0</v>
      </c>
      <c r="E33" s="18">
        <f t="shared" si="1"/>
        <v>0</v>
      </c>
    </row>
    <row r="34" spans="1:5" ht="23.25" customHeight="1" x14ac:dyDescent="0.2">
      <c r="A34" s="16" t="s">
        <v>9</v>
      </c>
      <c r="B34" s="17"/>
      <c r="C34" s="33">
        <f>C25+C26+C27+C28+C29+C30+C31+C32+C33</f>
        <v>0</v>
      </c>
      <c r="D34" s="33">
        <f>D25+D26+D27+D28+D29+D30+D31+D32+D33</f>
        <v>0</v>
      </c>
      <c r="E34" s="31">
        <f>IFERROR((D34/C34*100),0)</f>
        <v>0</v>
      </c>
    </row>
    <row r="36" spans="1:5" ht="30.6" customHeight="1" x14ac:dyDescent="0.2">
      <c r="A36" s="44"/>
      <c r="B36" s="44"/>
      <c r="C36" s="35"/>
      <c r="D36" s="43"/>
      <c r="E36" s="43"/>
    </row>
    <row r="37" spans="1:5" ht="18" x14ac:dyDescent="0.2">
      <c r="A37" s="36"/>
      <c r="B37" s="36"/>
      <c r="C37" s="34"/>
      <c r="D37" s="43"/>
      <c r="E37" s="43"/>
    </row>
    <row r="40" spans="1:5" ht="18" x14ac:dyDescent="0.2">
      <c r="A40" s="38"/>
      <c r="B40" s="39"/>
      <c r="C40" s="39"/>
      <c r="D40" s="39"/>
      <c r="E40" s="39"/>
    </row>
  </sheetData>
  <mergeCells count="8">
    <mergeCell ref="A19:E19"/>
    <mergeCell ref="A40:E40"/>
    <mergeCell ref="A3:E3"/>
    <mergeCell ref="A4:E4"/>
    <mergeCell ref="A5:E5"/>
    <mergeCell ref="D37:E37"/>
    <mergeCell ref="D36:E36"/>
    <mergeCell ref="A36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2020-12-29T09:03:37Z</cp:lastPrinted>
  <dcterms:created xsi:type="dcterms:W3CDTF">2011-11-24T12:10:02Z</dcterms:created>
  <dcterms:modified xsi:type="dcterms:W3CDTF">2021-01-05T12:09:51Z</dcterms:modified>
</cp:coreProperties>
</file>