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Відповідальні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6" i="1"/>
  <c r="F30" i="1"/>
  <c r="F31" i="1"/>
</calcChain>
</file>

<file path=xl/sharedStrings.xml><?xml version="1.0" encoding="utf-8"?>
<sst xmlns="http://schemas.openxmlformats.org/spreadsheetml/2006/main" count="89" uniqueCount="59">
  <si>
    <t>ВСЬОГО:</t>
  </si>
  <si>
    <t>Разом:</t>
  </si>
  <si>
    <t>Освіта, громадянське суспільство</t>
  </si>
  <si>
    <t>Козак Євгеній Миколайович</t>
  </si>
  <si>
    <t>Комплект скелелазного спорядження для школи №130</t>
  </si>
  <si>
    <t>Спірідонічева Антоніна Вікторівна</t>
  </si>
  <si>
    <t>Школі № 15 - бібліохаб</t>
  </si>
  <si>
    <t>Експериментальні (інноваційні, міжтематичні)</t>
  </si>
  <si>
    <t>Кравчук Ніна Михайлівна</t>
  </si>
  <si>
    <t>Школі 269 - сучасний освітній простір</t>
  </si>
  <si>
    <t>Цикаленко Тамара Вікторівна</t>
  </si>
  <si>
    <t>Сучасне звукове обладнання актової зали Школи І-ІІІ ступенів №150 Голосіївського району</t>
  </si>
  <si>
    <t>Пинзеник Олеся Олександрівна</t>
  </si>
  <si>
    <t>Біологічна лабораторія медичної гімназії № 33 міста Києва</t>
  </si>
  <si>
    <t>Банах-Кокус Олена Володимирівна</t>
  </si>
  <si>
    <t>Сучасна музична зала для ДНЗ 641</t>
  </si>
  <si>
    <t>Лінгафонний кабінет у школі 112</t>
  </si>
  <si>
    <t>SMART-технології в школі 112</t>
  </si>
  <si>
    <t>Шепель Олена Іванівна</t>
  </si>
  <si>
    <t>Нове обличчя старій актовій залі (сш №130)</t>
  </si>
  <si>
    <t>Сучасне обладнання для уроків у школі №130</t>
  </si>
  <si>
    <t>Безпека у школі №130</t>
  </si>
  <si>
    <t>Невмержицкая Наталія Миколаївна</t>
  </si>
  <si>
    <t>Сучасним дітям - сучасне дозвілля.</t>
  </si>
  <si>
    <t>Школі № 15 - сучасне інтерактивне обладнання</t>
  </si>
  <si>
    <t>Молодь, cпорт</t>
  </si>
  <si>
    <t>Брідня Надія Дмитрівна</t>
  </si>
  <si>
    <t>Сучасне освітлення футбольного поля 100х60 м КДЮСШ-15 (для змагань)</t>
  </si>
  <si>
    <t>Сучасне освітлення футбольного поля 100х60 м КДЮСШ-15 (для тренувань)</t>
  </si>
  <si>
    <t>Сучасне освітлення футбольного поля 60х40 м КДЮСШ-15 (для тренувань)</t>
  </si>
  <si>
    <t xml:space="preserve">Брідня Дмитро Васильович </t>
  </si>
  <si>
    <t>Одяг для спортсменів секції велоспорту КДЮСШ-15</t>
  </si>
  <si>
    <t>Павелко Олександр Олександрович</t>
  </si>
  <si>
    <t>АРТ-HuB Голосіїв</t>
  </si>
  <si>
    <t>Школі № 15 - затишний дворик</t>
  </si>
  <si>
    <t>Мінаков Леонід Анатолійович</t>
  </si>
  <si>
    <t>Спортивний тир ліцею «Голосіївський» № 241</t>
  </si>
  <si>
    <t>Культура, туризм</t>
  </si>
  <si>
    <t>Шуліка Володимир Григорович</t>
  </si>
  <si>
    <t>Установка огородження та освітлення території</t>
  </si>
  <si>
    <t>Здоров’я</t>
  </si>
  <si>
    <t>Задорожна Тетяна Володимирівна</t>
  </si>
  <si>
    <t>Нове обличчя рідної 236 школи</t>
  </si>
  <si>
    <t>Іванченко Вадим Анатолійович</t>
  </si>
  <si>
    <t>Відкритий баскетбольний майданчик школи 286</t>
  </si>
  <si>
    <t>Спортивно-ігровий майданчик у школі 112</t>
  </si>
  <si>
    <t>Відповідальні підрозділи</t>
  </si>
  <si>
    <t>Кількість голосiв</t>
  </si>
  <si>
    <t>Бюджет</t>
  </si>
  <si>
    <t>Категорія</t>
  </si>
  <si>
    <t>Команда</t>
  </si>
  <si>
    <t>Назва</t>
  </si>
  <si>
    <t>Номер проекту</t>
  </si>
  <si>
    <t>№ з/п</t>
  </si>
  <si>
    <t>/тис.грн/</t>
  </si>
  <si>
    <t>Управління будівництва Голосіївської районної в місті Києві державної адміністрації</t>
  </si>
  <si>
    <t xml:space="preserve">Відділ у справах молоді та спорту Голосіївської районної в місті Києві державної адміністрації </t>
  </si>
  <si>
    <t>Управління освіти Голосіївської районної в місті Києві державної адміністрації</t>
  </si>
  <si>
    <t>Громадські проекти-переможці 2021 по Голосіївському району                                                                                                                  та підрозділи Голосіївської районної в місті Києві державної адміністрації, які відповідальні за їх реалізацію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</si>
</sst>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.5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2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justify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85" zoomScaleNormal="85" workbookViewId="0">
      <selection activeCell="L12" sqref="L12"/>
    </sheetView>
  </sheetViews>
  <sheetFormatPr defaultRowHeight="15" x14ac:dyDescent="0.25"/>
  <cols>
    <col min="1" max="1" width="6.5703125" customWidth="1"/>
    <col min="3" max="3" width="31" customWidth="1"/>
    <col min="4" max="4" width="23.5703125" customWidth="1"/>
    <col min="5" max="5" width="21.7109375" customWidth="1"/>
    <col min="6" max="6" width="12.85546875" bestFit="1" customWidth="1"/>
    <col min="8" max="8" width="16.7109375" customWidth="1"/>
    <col min="10" max="10" width="16.28515625" customWidth="1"/>
  </cols>
  <sheetData>
    <row r="1" spans="1:10" ht="37.9" customHeight="1" x14ac:dyDescent="0.25">
      <c r="B1" s="42" t="s">
        <v>58</v>
      </c>
      <c r="C1" s="42"/>
      <c r="D1" s="42"/>
      <c r="E1" s="42"/>
      <c r="F1" s="42"/>
      <c r="G1" s="42"/>
      <c r="H1" s="42"/>
    </row>
    <row r="2" spans="1:10" ht="15" customHeight="1" thickBot="1" x14ac:dyDescent="0.3">
      <c r="F2" s="40" t="s">
        <v>54</v>
      </c>
    </row>
    <row r="3" spans="1:10" ht="38.450000000000003" customHeight="1" thickBot="1" x14ac:dyDescent="0.3">
      <c r="A3" s="39" t="s">
        <v>53</v>
      </c>
      <c r="B3" s="38" t="s">
        <v>52</v>
      </c>
      <c r="C3" s="38" t="s">
        <v>51</v>
      </c>
      <c r="D3" s="41" t="s">
        <v>50</v>
      </c>
      <c r="E3" s="38" t="s">
        <v>49</v>
      </c>
      <c r="F3" s="38" t="s">
        <v>48</v>
      </c>
      <c r="G3" s="38" t="s">
        <v>47</v>
      </c>
      <c r="H3" s="37" t="s">
        <v>46</v>
      </c>
      <c r="I3" s="36"/>
    </row>
    <row r="4" spans="1:10" ht="27" x14ac:dyDescent="0.25">
      <c r="A4" s="35">
        <v>1</v>
      </c>
      <c r="B4" s="31">
        <v>667</v>
      </c>
      <c r="C4" s="34" t="s">
        <v>45</v>
      </c>
      <c r="D4" s="21" t="s">
        <v>12</v>
      </c>
      <c r="E4" s="33" t="s">
        <v>2</v>
      </c>
      <c r="F4" s="32">
        <v>499.42200000000003</v>
      </c>
      <c r="G4" s="31">
        <v>1979</v>
      </c>
      <c r="H4" s="47" t="s">
        <v>55</v>
      </c>
      <c r="J4" s="5"/>
    </row>
    <row r="5" spans="1:10" ht="27" x14ac:dyDescent="0.25">
      <c r="A5" s="18">
        <v>2</v>
      </c>
      <c r="B5" s="13">
        <v>756</v>
      </c>
      <c r="C5" s="16" t="s">
        <v>44</v>
      </c>
      <c r="D5" s="15" t="s">
        <v>43</v>
      </c>
      <c r="E5" s="25" t="s">
        <v>25</v>
      </c>
      <c r="F5" s="14">
        <v>1017.52</v>
      </c>
      <c r="G5" s="13">
        <v>2337</v>
      </c>
      <c r="H5" s="48"/>
      <c r="J5" s="5"/>
    </row>
    <row r="6" spans="1:10" ht="27" x14ac:dyDescent="0.25">
      <c r="A6" s="18">
        <v>3</v>
      </c>
      <c r="B6" s="13">
        <v>850</v>
      </c>
      <c r="C6" s="16" t="s">
        <v>42</v>
      </c>
      <c r="D6" s="15" t="s">
        <v>41</v>
      </c>
      <c r="E6" s="25" t="s">
        <v>40</v>
      </c>
      <c r="F6" s="14">
        <v>1005</v>
      </c>
      <c r="G6" s="13">
        <v>1946</v>
      </c>
      <c r="H6" s="48"/>
      <c r="J6" s="5"/>
    </row>
    <row r="7" spans="1:10" ht="27" x14ac:dyDescent="0.25">
      <c r="A7" s="18">
        <v>4</v>
      </c>
      <c r="B7" s="13">
        <v>938</v>
      </c>
      <c r="C7" s="16" t="s">
        <v>39</v>
      </c>
      <c r="D7" s="15" t="s">
        <v>38</v>
      </c>
      <c r="E7" s="15" t="s">
        <v>37</v>
      </c>
      <c r="F7" s="14">
        <v>259.952</v>
      </c>
      <c r="G7" s="13">
        <v>911</v>
      </c>
      <c r="H7" s="48"/>
      <c r="J7" s="5"/>
    </row>
    <row r="8" spans="1:10" ht="27" x14ac:dyDescent="0.25">
      <c r="A8" s="18">
        <v>5</v>
      </c>
      <c r="B8" s="13">
        <v>1049</v>
      </c>
      <c r="C8" s="16" t="s">
        <v>36</v>
      </c>
      <c r="D8" s="15" t="s">
        <v>35</v>
      </c>
      <c r="E8" s="15" t="s">
        <v>2</v>
      </c>
      <c r="F8" s="14">
        <v>1059.741</v>
      </c>
      <c r="G8" s="13">
        <v>2575</v>
      </c>
      <c r="H8" s="48"/>
      <c r="J8" s="5"/>
    </row>
    <row r="9" spans="1:10" ht="27.75" thickBot="1" x14ac:dyDescent="0.3">
      <c r="A9" s="30">
        <v>6</v>
      </c>
      <c r="B9" s="26">
        <v>1643</v>
      </c>
      <c r="C9" s="29" t="s">
        <v>34</v>
      </c>
      <c r="D9" s="15" t="s">
        <v>5</v>
      </c>
      <c r="E9" s="28" t="s">
        <v>2</v>
      </c>
      <c r="F9" s="27">
        <v>1132.7159999999999</v>
      </c>
      <c r="G9" s="26">
        <v>1906</v>
      </c>
      <c r="H9" s="49"/>
      <c r="J9" s="5"/>
    </row>
    <row r="10" spans="1:10" ht="27.6" customHeight="1" thickBot="1" x14ac:dyDescent="0.3">
      <c r="A10" s="43" t="s">
        <v>1</v>
      </c>
      <c r="B10" s="50"/>
      <c r="C10" s="50"/>
      <c r="D10" s="50"/>
      <c r="E10" s="51"/>
      <c r="F10" s="7">
        <f>SUM(F4:F9)</f>
        <v>4974.3510000000006</v>
      </c>
      <c r="G10" s="3"/>
      <c r="H10" s="6"/>
      <c r="J10" s="5"/>
    </row>
    <row r="11" spans="1:10" ht="27" x14ac:dyDescent="0.25">
      <c r="A11" s="23">
        <v>7</v>
      </c>
      <c r="B11" s="19">
        <v>953</v>
      </c>
      <c r="C11" s="22" t="s">
        <v>33</v>
      </c>
      <c r="D11" s="21" t="s">
        <v>32</v>
      </c>
      <c r="E11" s="21" t="s">
        <v>2</v>
      </c>
      <c r="F11" s="20">
        <v>1090.7159999999999</v>
      </c>
      <c r="G11" s="19">
        <v>1922</v>
      </c>
      <c r="H11" s="46" t="s">
        <v>56</v>
      </c>
      <c r="J11" s="5"/>
    </row>
    <row r="12" spans="1:10" ht="27" x14ac:dyDescent="0.25">
      <c r="A12" s="18">
        <v>8</v>
      </c>
      <c r="B12" s="13">
        <v>1018</v>
      </c>
      <c r="C12" s="17" t="s">
        <v>31</v>
      </c>
      <c r="D12" s="15" t="s">
        <v>30</v>
      </c>
      <c r="E12" s="25" t="s">
        <v>25</v>
      </c>
      <c r="F12" s="14">
        <v>204.00399999999999</v>
      </c>
      <c r="G12" s="13">
        <v>594</v>
      </c>
      <c r="H12" s="46"/>
      <c r="J12" s="5"/>
    </row>
    <row r="13" spans="1:10" ht="40.5" x14ac:dyDescent="0.25">
      <c r="A13" s="18">
        <v>9</v>
      </c>
      <c r="B13" s="13">
        <v>1020</v>
      </c>
      <c r="C13" s="16" t="s">
        <v>29</v>
      </c>
      <c r="D13" s="15" t="s">
        <v>26</v>
      </c>
      <c r="E13" s="25" t="s">
        <v>25</v>
      </c>
      <c r="F13" s="14">
        <v>248.73599999999999</v>
      </c>
      <c r="G13" s="13">
        <v>753</v>
      </c>
      <c r="H13" s="46"/>
      <c r="J13" s="5"/>
    </row>
    <row r="14" spans="1:10" ht="40.5" x14ac:dyDescent="0.25">
      <c r="A14" s="18">
        <v>10</v>
      </c>
      <c r="B14" s="13">
        <v>1021</v>
      </c>
      <c r="C14" s="16" t="s">
        <v>28</v>
      </c>
      <c r="D14" s="15" t="s">
        <v>26</v>
      </c>
      <c r="E14" s="25" t="s">
        <v>25</v>
      </c>
      <c r="F14" s="14">
        <v>300</v>
      </c>
      <c r="G14" s="13">
        <v>923</v>
      </c>
      <c r="H14" s="46"/>
      <c r="J14" s="5"/>
    </row>
    <row r="15" spans="1:10" ht="41.25" thickBot="1" x14ac:dyDescent="0.3">
      <c r="A15" s="12">
        <v>11</v>
      </c>
      <c r="B15" s="8">
        <v>1022</v>
      </c>
      <c r="C15" s="11" t="s">
        <v>27</v>
      </c>
      <c r="D15" s="10" t="s">
        <v>26</v>
      </c>
      <c r="E15" s="24" t="s">
        <v>25</v>
      </c>
      <c r="F15" s="9">
        <v>394.94400000000002</v>
      </c>
      <c r="G15" s="8">
        <v>1130</v>
      </c>
      <c r="H15" s="46"/>
      <c r="J15" s="5"/>
    </row>
    <row r="16" spans="1:10" ht="28.15" customHeight="1" thickBot="1" x14ac:dyDescent="0.3">
      <c r="A16" s="43" t="s">
        <v>1</v>
      </c>
      <c r="B16" s="50"/>
      <c r="C16" s="50"/>
      <c r="D16" s="50"/>
      <c r="E16" s="51"/>
      <c r="F16" s="7">
        <f>SUM(F11:F15)</f>
        <v>2238.3999999999996</v>
      </c>
      <c r="G16" s="3"/>
      <c r="H16" s="6"/>
      <c r="J16" s="5"/>
    </row>
    <row r="17" spans="1:10" ht="27" x14ac:dyDescent="0.25">
      <c r="A17" s="23">
        <v>12</v>
      </c>
      <c r="B17" s="19">
        <v>346</v>
      </c>
      <c r="C17" s="22" t="s">
        <v>24</v>
      </c>
      <c r="D17" s="10" t="s">
        <v>5</v>
      </c>
      <c r="E17" s="21" t="s">
        <v>2</v>
      </c>
      <c r="F17" s="20">
        <v>1002</v>
      </c>
      <c r="G17" s="19">
        <v>1673</v>
      </c>
      <c r="H17" s="46" t="s">
        <v>57</v>
      </c>
      <c r="J17" s="5"/>
    </row>
    <row r="18" spans="1:10" ht="27" x14ac:dyDescent="0.25">
      <c r="A18" s="18">
        <v>13</v>
      </c>
      <c r="B18" s="13">
        <v>390</v>
      </c>
      <c r="C18" s="16" t="s">
        <v>23</v>
      </c>
      <c r="D18" s="10" t="s">
        <v>22</v>
      </c>
      <c r="E18" s="15" t="s">
        <v>2</v>
      </c>
      <c r="F18" s="14">
        <v>144.6</v>
      </c>
      <c r="G18" s="13">
        <v>417</v>
      </c>
      <c r="H18" s="46"/>
      <c r="J18" s="5"/>
    </row>
    <row r="19" spans="1:10" ht="27" x14ac:dyDescent="0.25">
      <c r="A19" s="18">
        <v>14</v>
      </c>
      <c r="B19" s="13">
        <v>582</v>
      </c>
      <c r="C19" s="16" t="s">
        <v>21</v>
      </c>
      <c r="D19" s="10" t="s">
        <v>18</v>
      </c>
      <c r="E19" s="15" t="s">
        <v>2</v>
      </c>
      <c r="F19" s="14">
        <v>109.217</v>
      </c>
      <c r="G19" s="13">
        <v>390</v>
      </c>
      <c r="H19" s="46"/>
      <c r="J19" s="5"/>
    </row>
    <row r="20" spans="1:10" ht="27" x14ac:dyDescent="0.25">
      <c r="A20" s="18">
        <v>15</v>
      </c>
      <c r="B20" s="13">
        <v>583</v>
      </c>
      <c r="C20" s="16" t="s">
        <v>20</v>
      </c>
      <c r="D20" s="10" t="s">
        <v>18</v>
      </c>
      <c r="E20" s="15" t="s">
        <v>2</v>
      </c>
      <c r="F20" s="14">
        <v>132.24600000000001</v>
      </c>
      <c r="G20" s="13">
        <v>417</v>
      </c>
      <c r="H20" s="46"/>
      <c r="J20" s="5"/>
    </row>
    <row r="21" spans="1:10" ht="27" x14ac:dyDescent="0.25">
      <c r="A21" s="18">
        <v>16</v>
      </c>
      <c r="B21" s="13">
        <v>584</v>
      </c>
      <c r="C21" s="16" t="s">
        <v>19</v>
      </c>
      <c r="D21" s="10" t="s">
        <v>18</v>
      </c>
      <c r="E21" s="15" t="s">
        <v>2</v>
      </c>
      <c r="F21" s="14">
        <v>145.56</v>
      </c>
      <c r="G21" s="13">
        <v>469</v>
      </c>
      <c r="H21" s="46"/>
      <c r="J21" s="5"/>
    </row>
    <row r="22" spans="1:10" ht="27" x14ac:dyDescent="0.25">
      <c r="A22" s="18">
        <v>17</v>
      </c>
      <c r="B22" s="13">
        <v>634</v>
      </c>
      <c r="C22" s="16" t="s">
        <v>17</v>
      </c>
      <c r="D22" s="10" t="s">
        <v>12</v>
      </c>
      <c r="E22" s="15" t="s">
        <v>2</v>
      </c>
      <c r="F22" s="14">
        <v>1004.64</v>
      </c>
      <c r="G22" s="13">
        <v>2732</v>
      </c>
      <c r="H22" s="46"/>
      <c r="J22" s="5"/>
    </row>
    <row r="23" spans="1:10" ht="27" x14ac:dyDescent="0.25">
      <c r="A23" s="18">
        <v>18</v>
      </c>
      <c r="B23" s="13">
        <v>649</v>
      </c>
      <c r="C23" s="16" t="s">
        <v>16</v>
      </c>
      <c r="D23" s="10" t="s">
        <v>12</v>
      </c>
      <c r="E23" s="15" t="s">
        <v>2</v>
      </c>
      <c r="F23" s="14">
        <v>389.95600000000002</v>
      </c>
      <c r="G23" s="13">
        <v>1583</v>
      </c>
      <c r="H23" s="46"/>
      <c r="J23" s="5"/>
    </row>
    <row r="24" spans="1:10" ht="27" x14ac:dyDescent="0.25">
      <c r="A24" s="18">
        <v>19</v>
      </c>
      <c r="B24" s="13">
        <v>726</v>
      </c>
      <c r="C24" s="16" t="s">
        <v>15</v>
      </c>
      <c r="D24" s="10" t="s">
        <v>14</v>
      </c>
      <c r="E24" s="15" t="s">
        <v>2</v>
      </c>
      <c r="F24" s="14">
        <v>137.928</v>
      </c>
      <c r="G24" s="13">
        <v>403</v>
      </c>
      <c r="H24" s="46"/>
      <c r="J24" s="5"/>
    </row>
    <row r="25" spans="1:10" ht="27" x14ac:dyDescent="0.25">
      <c r="A25" s="12">
        <v>20</v>
      </c>
      <c r="B25" s="13">
        <v>882</v>
      </c>
      <c r="C25" s="16" t="s">
        <v>13</v>
      </c>
      <c r="D25" s="10" t="s">
        <v>12</v>
      </c>
      <c r="E25" s="15" t="s">
        <v>2</v>
      </c>
      <c r="F25" s="14">
        <v>230.976</v>
      </c>
      <c r="G25" s="13">
        <v>778</v>
      </c>
      <c r="H25" s="46"/>
      <c r="J25" s="5"/>
    </row>
    <row r="26" spans="1:10" ht="40.5" x14ac:dyDescent="0.25">
      <c r="A26" s="12">
        <v>21</v>
      </c>
      <c r="B26" s="13">
        <v>936</v>
      </c>
      <c r="C26" s="17" t="s">
        <v>11</v>
      </c>
      <c r="D26" s="10" t="s">
        <v>10</v>
      </c>
      <c r="E26" s="15" t="s">
        <v>7</v>
      </c>
      <c r="F26" s="14">
        <v>132.9</v>
      </c>
      <c r="G26" s="13">
        <v>414</v>
      </c>
      <c r="H26" s="46"/>
      <c r="J26" s="5"/>
    </row>
    <row r="27" spans="1:10" ht="40.5" x14ac:dyDescent="0.25">
      <c r="A27" s="12">
        <v>22</v>
      </c>
      <c r="B27" s="13">
        <v>949</v>
      </c>
      <c r="C27" s="16" t="s">
        <v>9</v>
      </c>
      <c r="D27" s="10" t="s">
        <v>8</v>
      </c>
      <c r="E27" s="15" t="s">
        <v>7</v>
      </c>
      <c r="F27" s="14">
        <v>1005.664</v>
      </c>
      <c r="G27" s="13">
        <v>2119</v>
      </c>
      <c r="H27" s="46"/>
      <c r="J27" s="5"/>
    </row>
    <row r="28" spans="1:10" ht="27" x14ac:dyDescent="0.25">
      <c r="A28" s="12">
        <v>23</v>
      </c>
      <c r="B28" s="13">
        <v>1429</v>
      </c>
      <c r="C28" s="16" t="s">
        <v>6</v>
      </c>
      <c r="D28" s="10" t="s">
        <v>5</v>
      </c>
      <c r="E28" s="15" t="s">
        <v>2</v>
      </c>
      <c r="F28" s="14">
        <v>199.72200000000001</v>
      </c>
      <c r="G28" s="13">
        <v>797</v>
      </c>
      <c r="H28" s="46"/>
      <c r="J28" s="5"/>
    </row>
    <row r="29" spans="1:10" ht="27.75" thickBot="1" x14ac:dyDescent="0.3">
      <c r="A29" s="12">
        <v>24</v>
      </c>
      <c r="B29" s="8">
        <v>1638</v>
      </c>
      <c r="C29" s="11" t="s">
        <v>4</v>
      </c>
      <c r="D29" s="10" t="s">
        <v>3</v>
      </c>
      <c r="E29" s="10" t="s">
        <v>2</v>
      </c>
      <c r="F29" s="9">
        <v>120</v>
      </c>
      <c r="G29" s="8">
        <v>386</v>
      </c>
      <c r="H29" s="46"/>
      <c r="J29" s="5"/>
    </row>
    <row r="30" spans="1:10" ht="22.9" customHeight="1" thickBot="1" x14ac:dyDescent="0.3">
      <c r="A30" s="43" t="s">
        <v>1</v>
      </c>
      <c r="B30" s="44"/>
      <c r="C30" s="44"/>
      <c r="D30" s="44"/>
      <c r="E30" s="45"/>
      <c r="F30" s="7">
        <f>SUM(F17:F29)</f>
        <v>4755.4089999999997</v>
      </c>
      <c r="G30" s="3"/>
      <c r="H30" s="6"/>
      <c r="J30" s="5"/>
    </row>
    <row r="31" spans="1:10" ht="27.6" customHeight="1" thickBot="1" x14ac:dyDescent="0.3">
      <c r="A31" s="43" t="s">
        <v>0</v>
      </c>
      <c r="B31" s="44"/>
      <c r="C31" s="44"/>
      <c r="D31" s="44"/>
      <c r="E31" s="45"/>
      <c r="F31" s="4">
        <f>F30+F16+F10</f>
        <v>11968.16</v>
      </c>
      <c r="G31" s="3"/>
      <c r="H31" s="2"/>
    </row>
    <row r="33" spans="3:3" x14ac:dyDescent="0.25">
      <c r="C33" s="1"/>
    </row>
  </sheetData>
  <mergeCells count="8">
    <mergeCell ref="B1:H1"/>
    <mergeCell ref="A31:E31"/>
    <mergeCell ref="H17:H29"/>
    <mergeCell ref="H11:H15"/>
    <mergeCell ref="H4:H9"/>
    <mergeCell ref="A10:E10"/>
    <mergeCell ref="A16:E16"/>
    <mergeCell ref="A30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Відповідальні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Грицай Ольга Анатоліївна</cp:lastModifiedBy>
  <cp:lastPrinted>2021-01-12T12:54:53Z</cp:lastPrinted>
  <dcterms:created xsi:type="dcterms:W3CDTF">2021-01-12T12:17:51Z</dcterms:created>
  <dcterms:modified xsi:type="dcterms:W3CDTF">2021-01-12T13:24:45Z</dcterms:modified>
</cp:coreProperties>
</file>