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9996" windowHeight="5760"/>
  </bookViews>
  <sheets>
    <sheet name="Sheet1" sheetId="1" r:id="rId1"/>
  </sheets>
  <definedNames>
    <definedName name="_xlnm.Print_Area" localSheetId="0">Sheet1!$A$1:$E$81</definedName>
  </definedNames>
  <calcPr calcId="145621"/>
</workbook>
</file>

<file path=xl/calcChain.xml><?xml version="1.0" encoding="utf-8"?>
<calcChain xmlns="http://schemas.openxmlformats.org/spreadsheetml/2006/main">
  <c r="D75" i="1" l="1"/>
  <c r="E73" i="1" l="1"/>
  <c r="C75" i="1"/>
  <c r="E65" i="1" l="1"/>
  <c r="E61" i="1"/>
  <c r="E57" i="1"/>
  <c r="E56" i="1"/>
  <c r="E38" i="1"/>
  <c r="D41" i="1" l="1"/>
  <c r="E63" i="1" l="1"/>
  <c r="E72" i="1" l="1"/>
  <c r="E68" i="1"/>
  <c r="E60" i="1"/>
  <c r="E58" i="1"/>
  <c r="E23" i="1"/>
  <c r="E21" i="1"/>
  <c r="C41" i="1"/>
  <c r="E71" i="1" l="1"/>
  <c r="E64" i="1"/>
  <c r="E33" i="1"/>
  <c r="E30" i="1"/>
  <c r="E27" i="1"/>
  <c r="E26" i="1"/>
  <c r="E20" i="1"/>
  <c r="E62" i="1" l="1"/>
  <c r="E17" i="1" l="1"/>
  <c r="E66" i="1" l="1"/>
  <c r="E75" i="1" l="1"/>
  <c r="E29" i="1" l="1"/>
  <c r="E39" i="1" l="1"/>
  <c r="E41" i="1" l="1"/>
  <c r="E69" i="1" l="1"/>
  <c r="E74" i="1"/>
  <c r="E70" i="1"/>
  <c r="E67" i="1"/>
  <c r="E55" i="1"/>
  <c r="E37" i="1"/>
  <c r="E36" i="1"/>
  <c r="E34" i="1"/>
  <c r="E32" i="1" l="1"/>
  <c r="E31" i="1"/>
  <c r="E28" i="1"/>
  <c r="E25" i="1"/>
  <c r="E24" i="1"/>
  <c r="E22" i="1"/>
  <c r="E19" i="1"/>
  <c r="E52" i="1"/>
  <c r="E50" i="1"/>
  <c r="E49" i="1"/>
  <c r="E48" i="1"/>
  <c r="E12" i="1" l="1"/>
  <c r="E13" i="1"/>
  <c r="E14" i="1"/>
  <c r="E15" i="1"/>
  <c r="E16" i="1"/>
  <c r="E18" i="1"/>
  <c r="E11" i="1"/>
</calcChain>
</file>

<file path=xl/sharedStrings.xml><?xml version="1.0" encoding="utf-8"?>
<sst xmlns="http://schemas.openxmlformats.org/spreadsheetml/2006/main" count="137" uniqueCount="92">
  <si>
    <t>(тис.грн.)</t>
  </si>
  <si>
    <t>1</t>
  </si>
  <si>
    <t>2</t>
  </si>
  <si>
    <t>3</t>
  </si>
  <si>
    <t>4</t>
  </si>
  <si>
    <t>5=4/3</t>
  </si>
  <si>
    <t>Голосіївська районна в місті Києві державна адміністрація</t>
  </si>
  <si>
    <t>(найменування головного розпорядника коштів місцевого бюджету)</t>
  </si>
  <si>
    <t>Всього</t>
  </si>
  <si>
    <t>Керівництво і управління Голосіївською районною в місті Києві державною адміністрацією</t>
  </si>
  <si>
    <t>070303</t>
  </si>
  <si>
    <t>Забезпечення належних умов для виховання та розвитку дітей-сиріт і дітей, позбавлених батьківського піклування, в дитячих будинках (у т.ч. сімейного типу, прийомних сім"ях)</t>
  </si>
  <si>
    <t>Надання позашкільної освіти позашкільними закладами освіти, заходи із позашкільної роботи з дітьми</t>
  </si>
  <si>
    <t>070401</t>
  </si>
  <si>
    <t>Централізоване ведення бухгалтерського обліку</t>
  </si>
  <si>
    <t>070804</t>
  </si>
  <si>
    <t>Організація та проведення громадських робіт</t>
  </si>
  <si>
    <t xml:space="preserve">Найменування бюджетної програми </t>
  </si>
  <si>
    <t>Найменування  бюджетної програми</t>
  </si>
  <si>
    <t>Загальний фонд</t>
  </si>
  <si>
    <t>Спеціальний фонд</t>
  </si>
  <si>
    <t>КПКВ</t>
  </si>
  <si>
    <t>Надання дошкільної освіти</t>
  </si>
  <si>
    <t>4010160</t>
  </si>
  <si>
    <t>4011010</t>
  </si>
  <si>
    <t>4011020</t>
  </si>
  <si>
    <t>4011030</t>
  </si>
  <si>
    <t>4011060</t>
  </si>
  <si>
    <t>4011090</t>
  </si>
  <si>
    <t>4011100</t>
  </si>
  <si>
    <t>4011150</t>
  </si>
  <si>
    <t>4013210</t>
  </si>
  <si>
    <t>Забезпечення належних умов для виховання та розвитку дітей-сиріт і дітей, позбавлених батьківського піклування, в дитячих будинках, у т.ч. сімейного типу, прийомних сім"ях, сім'ях патронатного вихователя</t>
  </si>
  <si>
    <t>Забезпечення діяльності бібліотек</t>
  </si>
  <si>
    <t>4014030</t>
  </si>
  <si>
    <t>Забезпечення діяльності палаців і будинків культури, клубів, центрів дозвілля та інших клубних закладів</t>
  </si>
  <si>
    <t>4014060</t>
  </si>
  <si>
    <t>Організація благоустрою населених пунктів</t>
  </si>
  <si>
    <t>4016030</t>
  </si>
  <si>
    <t>Забезпечення діяльності інших закладів у сфері освіти</t>
  </si>
  <si>
    <t>4011161</t>
  </si>
  <si>
    <t>Інші програми та заходи у сфері освіти</t>
  </si>
  <si>
    <t>4011162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</si>
  <si>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</si>
  <si>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4013104</t>
  </si>
  <si>
    <t>4013121</t>
  </si>
  <si>
    <t>Утримання та забезпечення діяльності центрів соціальних служб для сім'ї, дітей та молоді</t>
  </si>
  <si>
    <t>Заходи державної політики з питань сім'ї</t>
  </si>
  <si>
    <t>4013123</t>
  </si>
  <si>
    <t>4013132</t>
  </si>
  <si>
    <t>Інші заходи та заклади молодіжної політики</t>
  </si>
  <si>
    <t>4013133</t>
  </si>
  <si>
    <t>4013241</t>
  </si>
  <si>
    <t>Забезпечення діяльності інших закладів у сфері соціального захисту і соціального забезпечення</t>
  </si>
  <si>
    <t>Інші заходи у сфері соціального захисту і соціального забезпечення</t>
  </si>
  <si>
    <t>4013242</t>
  </si>
  <si>
    <t>Забезпечення діяльності інших закладів в галузі культури і мистецтва</t>
  </si>
  <si>
    <t>4014081</t>
  </si>
  <si>
    <t>Інші заходи в галузі культури і мистецтва</t>
  </si>
  <si>
    <t>4014082</t>
  </si>
  <si>
    <t>4015031</t>
  </si>
  <si>
    <t>4015061</t>
  </si>
  <si>
    <t>Забезпечення діяльності місцевих центрів фізичного здоров'я населення "Спорт для всіх" та проведення фізкультурно-масових заходів серед населення регіону</t>
  </si>
  <si>
    <t>Утримання клубів для підлітків за місцем проживання</t>
  </si>
  <si>
    <t>Утримання та навчально-тренувальна робота комунальних дитячо-юнацьких спортивних шкіл</t>
  </si>
  <si>
    <t>4016011</t>
  </si>
  <si>
    <t>Експлуатація та технічне обслуговування житлового фонду</t>
  </si>
  <si>
    <t>Будівництво об'єктів житлово-комунального господарства</t>
  </si>
  <si>
    <t>4017310</t>
  </si>
  <si>
    <t>Будівництво освітніх установ та закладів</t>
  </si>
  <si>
    <t>4017321</t>
  </si>
  <si>
    <t>Виконання заходів за рахунок цільових фондів, утворених Верховною Радою Автономної Респуюбліки Крим, органами місцевого самоврядування і місцевими органами виконавчої влади і фондів, утворених Верховною Радою Автономної Республіки Крим, органами місцевого самоврядування і місцевими органами виконавчої влади</t>
  </si>
  <si>
    <t>4017691</t>
  </si>
  <si>
    <t>Забезпечення діяльності інклюзивно-ресурсних центрів</t>
  </si>
  <si>
    <t>4011170</t>
  </si>
  <si>
    <t>4013111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</si>
  <si>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сімей.</t>
  </si>
  <si>
    <t>Забезпечення надійної та безперебійної експлуатації ліфтів</t>
  </si>
  <si>
    <t>4016015</t>
  </si>
  <si>
    <t xml:space="preserve">Річні планові показники на 2020 рік з урахуванням змін </t>
  </si>
  <si>
    <t>% виконання до планових показників 2020 року</t>
  </si>
  <si>
    <t>Надання загальної середньої освіти закладами загальної середньої освіти (у тому числі з дошкільними підрозділами (відділеннями, групами))</t>
  </si>
  <si>
    <t>Надання загальної середньої освіти спеціальними закладами загальної середньої освіти для дітей, які потребують корекції фізичного та/або розумового розвитку</t>
  </si>
  <si>
    <t>Надання позашкільної освіти закладами позашкільної освіти, заходи із позашкільної роботи з дітьми</t>
  </si>
  <si>
    <t>Надання спеціальної освіти мистецькими школами</t>
  </si>
  <si>
    <t>Методичне забезпечення діяльності закладів освіти</t>
  </si>
  <si>
    <t>4017325</t>
  </si>
  <si>
    <t>Будівництво споруд, установ та закладів фізичної культури і спорту</t>
  </si>
  <si>
    <t>4017363</t>
  </si>
  <si>
    <t>Виконання інвестиційних проектів в рамках здійснення заходів щодо соціально-економічного розвитку окремих територій</t>
  </si>
  <si>
    <t>Звіт про використання бюджетних коштів за бюджетними програмами станом на 01.07.2020 р.</t>
  </si>
  <si>
    <t>Виконано станом на 01.07.2020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</si>
</sst>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"/>
    <numFmt numFmtId="165" formatCode="0.0"/>
    <numFmt numFmtId="166" formatCode="#,##0.000"/>
    <numFmt numFmtId="167" formatCode="0.000"/>
  </numFmts>
  <fonts count="14" x14ac:knownFonts="1">
    <font>
      <sz val="10"/>
      <name val="Arial"/>
    </font>
    <font>
      <sz val="10"/>
      <name val="Arial"/>
      <family val="2"/>
      <charset val="204"/>
    </font>
    <font>
      <sz val="14"/>
      <name val="Times New Roman"/>
      <family val="1"/>
      <charset val="204"/>
    </font>
    <font>
      <sz val="11"/>
      <name val="Times New Roman"/>
      <family val="1"/>
      <charset val="204"/>
    </font>
    <font>
      <i/>
      <sz val="13"/>
      <name val="Times New Roman"/>
      <family val="1"/>
      <charset val="204"/>
    </font>
    <font>
      <sz val="12"/>
      <name val="Arial"/>
      <family val="2"/>
      <charset val="204"/>
    </font>
    <font>
      <sz val="9"/>
      <name val="Arial"/>
      <family val="2"/>
      <charset val="204"/>
    </font>
    <font>
      <b/>
      <i/>
      <sz val="13"/>
      <name val="Arial"/>
      <family val="2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b/>
      <sz val="10"/>
      <name val="Arial"/>
      <family val="2"/>
      <charset val="204"/>
    </font>
    <font>
      <b/>
      <i/>
      <sz val="13"/>
      <name val="Times New Roman"/>
      <family val="1"/>
      <charset val="204"/>
    </font>
    <font>
      <b/>
      <sz val="14"/>
      <name val="Times New Roman"/>
      <family val="1"/>
      <charset val="204"/>
    </font>
    <font>
      <sz val="14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 applyNumberFormat="0" applyFont="0" applyFill="0" applyBorder="0" applyAlignment="0" applyProtection="0">
      <alignment vertical="top"/>
    </xf>
  </cellStyleXfs>
  <cellXfs count="35">
    <xf numFmtId="0" fontId="1" fillId="0" borderId="0" xfId="0" applyNumberFormat="1" applyFont="1" applyFill="1" applyBorder="1" applyAlignment="1" applyProtection="1">
      <alignment vertical="top"/>
    </xf>
    <xf numFmtId="0" fontId="2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top" wrapText="1"/>
    </xf>
    <xf numFmtId="0" fontId="6" fillId="0" borderId="1" xfId="0" applyNumberFormat="1" applyFont="1" applyFill="1" applyBorder="1" applyAlignment="1" applyProtection="1">
      <alignment horizontal="left" vertical="top" indent="10"/>
    </xf>
    <xf numFmtId="0" fontId="6" fillId="0" borderId="1" xfId="0" applyNumberFormat="1" applyFont="1" applyFill="1" applyBorder="1" applyAlignment="1" applyProtection="1">
      <alignment horizontal="left" vertical="top" indent="3"/>
    </xf>
    <xf numFmtId="0" fontId="6" fillId="0" borderId="1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vertical="top"/>
    </xf>
    <xf numFmtId="0" fontId="1" fillId="0" borderId="0" xfId="0" applyNumberFormat="1" applyFont="1" applyFill="1" applyBorder="1" applyAlignment="1" applyProtection="1">
      <alignment horizontal="center" vertical="top"/>
    </xf>
    <xf numFmtId="4" fontId="1" fillId="0" borderId="0" xfId="0" applyNumberFormat="1" applyFont="1" applyFill="1" applyBorder="1" applyAlignment="1" applyProtection="1">
      <alignment vertical="top"/>
    </xf>
    <xf numFmtId="4" fontId="8" fillId="0" borderId="0" xfId="0" applyNumberFormat="1" applyFont="1" applyFill="1" applyBorder="1" applyAlignment="1" applyProtection="1">
      <alignment vertical="top"/>
    </xf>
    <xf numFmtId="0" fontId="5" fillId="0" borderId="1" xfId="0" applyNumberFormat="1" applyFont="1" applyFill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center" vertical="top"/>
    </xf>
    <xf numFmtId="0" fontId="10" fillId="0" borderId="1" xfId="0" applyNumberFormat="1" applyFont="1" applyFill="1" applyBorder="1" applyAlignment="1" applyProtection="1">
      <alignment vertical="center"/>
    </xf>
    <xf numFmtId="0" fontId="0" fillId="0" borderId="0" xfId="0" applyNumberFormat="1" applyFont="1" applyFill="1" applyBorder="1" applyAlignment="1" applyProtection="1">
      <alignment vertical="top"/>
    </xf>
    <xf numFmtId="0" fontId="4" fillId="0" borderId="0" xfId="0" applyNumberFormat="1" applyFont="1" applyFill="1" applyBorder="1" applyAlignment="1" applyProtection="1">
      <alignment horizontal="right" vertical="top"/>
    </xf>
    <xf numFmtId="0" fontId="1" fillId="0" borderId="1" xfId="0" applyNumberFormat="1" applyFont="1" applyFill="1" applyBorder="1" applyAlignment="1" applyProtection="1">
      <alignment vertical="top" wrapText="1"/>
    </xf>
    <xf numFmtId="49" fontId="1" fillId="0" borderId="1" xfId="0" applyNumberFormat="1" applyFont="1" applyFill="1" applyBorder="1" applyAlignment="1" applyProtection="1">
      <alignment horizontal="center" vertical="center"/>
    </xf>
    <xf numFmtId="164" fontId="1" fillId="0" borderId="1" xfId="0" applyNumberFormat="1" applyFont="1" applyFill="1" applyBorder="1" applyAlignment="1" applyProtection="1">
      <alignment horizontal="center" vertical="center"/>
    </xf>
    <xf numFmtId="165" fontId="1" fillId="0" borderId="1" xfId="0" applyNumberFormat="1" applyFont="1" applyFill="1" applyBorder="1" applyAlignment="1" applyProtection="1">
      <alignment horizontal="center" vertical="center"/>
    </xf>
    <xf numFmtId="4" fontId="1" fillId="0" borderId="1" xfId="0" applyNumberFormat="1" applyFont="1" applyFill="1" applyBorder="1" applyAlignment="1" applyProtection="1">
      <alignment horizontal="center" vertical="center"/>
    </xf>
    <xf numFmtId="165" fontId="10" fillId="0" borderId="1" xfId="0" applyNumberFormat="1" applyFont="1" applyFill="1" applyBorder="1" applyAlignment="1" applyProtection="1">
      <alignment horizontal="center" vertical="center"/>
    </xf>
    <xf numFmtId="0" fontId="5" fillId="0" borderId="1" xfId="0" applyNumberFormat="1" applyFont="1" applyFill="1" applyBorder="1" applyAlignment="1" applyProtection="1">
      <alignment horizontal="center" vertical="center" wrapText="1"/>
    </xf>
    <xf numFmtId="166" fontId="1" fillId="0" borderId="1" xfId="0" applyNumberFormat="1" applyFont="1" applyFill="1" applyBorder="1" applyAlignment="1" applyProtection="1">
      <alignment horizontal="center" vertical="center"/>
    </xf>
    <xf numFmtId="166" fontId="10" fillId="0" borderId="1" xfId="0" applyNumberFormat="1" applyFont="1" applyFill="1" applyBorder="1" applyAlignment="1" applyProtection="1">
      <alignment horizontal="center" vertical="center"/>
    </xf>
    <xf numFmtId="167" fontId="1" fillId="0" borderId="1" xfId="0" applyNumberFormat="1" applyFont="1" applyFill="1" applyBorder="1" applyAlignment="1" applyProtection="1">
      <alignment horizontal="center" vertical="center"/>
    </xf>
    <xf numFmtId="164" fontId="10" fillId="0" borderId="1" xfId="0" applyNumberFormat="1" applyFont="1" applyFill="1" applyBorder="1" applyAlignment="1" applyProtection="1">
      <alignment horizontal="center" vertical="center"/>
    </xf>
    <xf numFmtId="0" fontId="1" fillId="0" borderId="1" xfId="0" applyNumberFormat="1" applyFont="1" applyFill="1" applyBorder="1" applyAlignment="1" applyProtection="1">
      <alignment horizontal="justify" vertical="center"/>
    </xf>
    <xf numFmtId="0" fontId="5" fillId="0" borderId="0" xfId="0" applyNumberFormat="1" applyFont="1" applyFill="1" applyBorder="1" applyAlignment="1" applyProtection="1">
      <alignment vertical="top"/>
    </xf>
    <xf numFmtId="0" fontId="13" fillId="0" borderId="0" xfId="0" applyNumberFormat="1" applyFont="1" applyFill="1" applyBorder="1" applyAlignment="1" applyProtection="1">
      <alignment vertical="top"/>
    </xf>
    <xf numFmtId="0" fontId="5" fillId="0" borderId="0" xfId="0" applyNumberFormat="1" applyFont="1" applyFill="1" applyBorder="1" applyAlignment="1" applyProtection="1">
      <alignment horizontal="center" vertical="top"/>
    </xf>
    <xf numFmtId="0" fontId="12" fillId="0" borderId="0" xfId="0" applyNumberFormat="1" applyFont="1" applyFill="1" applyBorder="1" applyAlignment="1" applyProtection="1">
      <alignment horizontal="center" vertical="top"/>
    </xf>
    <xf numFmtId="2" fontId="7" fillId="0" borderId="0" xfId="0" applyNumberFormat="1" applyFont="1" applyFill="1" applyBorder="1" applyAlignment="1" applyProtection="1">
      <alignment horizontal="center" vertical="top"/>
    </xf>
    <xf numFmtId="0" fontId="3" fillId="0" borderId="0" xfId="0" applyNumberFormat="1" applyFont="1" applyFill="1" applyBorder="1" applyAlignment="1" applyProtection="1">
      <alignment horizontal="center" vertical="top"/>
    </xf>
    <xf numFmtId="0" fontId="11" fillId="0" borderId="0" xfId="0" applyNumberFormat="1" applyFont="1" applyFill="1" applyBorder="1" applyAlignment="1" applyProtection="1">
      <alignment horizontal="center" vertical="top"/>
    </xf>
    <xf numFmtId="0" fontId="13" fillId="0" borderId="0" xfId="0" applyNumberFormat="1" applyFont="1" applyFill="1" applyBorder="1" applyAlignment="1" applyProtection="1">
      <alignment horizontal="righ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78"/>
  <sheetViews>
    <sheetView tabSelected="1" view="pageBreakPreview" topLeftCell="A64" zoomScaleNormal="100" zoomScaleSheetLayoutView="100" workbookViewId="0">
      <selection activeCell="A78" sqref="A78:E78"/>
    </sheetView>
  </sheetViews>
  <sheetFormatPr defaultRowHeight="13.2" x14ac:dyDescent="0.25"/>
  <cols>
    <col min="1" max="1" width="91" customWidth="1"/>
    <col min="2" max="2" width="12.33203125" customWidth="1"/>
    <col min="3" max="3" width="14.77734375" customWidth="1"/>
    <col min="4" max="4" width="12.6640625" customWidth="1"/>
    <col min="5" max="5" width="12.33203125" customWidth="1"/>
  </cols>
  <sheetData>
    <row r="1" spans="1:5" ht="18" x14ac:dyDescent="0.25">
      <c r="A1" s="1"/>
    </row>
    <row r="2" spans="1:5" x14ac:dyDescent="0.25">
      <c r="A2" s="30" t="s">
        <v>90</v>
      </c>
      <c r="B2" s="30"/>
      <c r="C2" s="30"/>
      <c r="D2" s="30"/>
      <c r="E2" s="30"/>
    </row>
    <row r="3" spans="1:5" ht="18" customHeight="1" x14ac:dyDescent="0.25">
      <c r="A3" s="30"/>
      <c r="B3" s="30"/>
      <c r="C3" s="30"/>
      <c r="D3" s="30"/>
      <c r="E3" s="30"/>
    </row>
    <row r="4" spans="1:5" s="6" customFormat="1" ht="16.8" x14ac:dyDescent="0.25">
      <c r="A4" s="31" t="s">
        <v>6</v>
      </c>
      <c r="B4" s="31"/>
      <c r="C4" s="31"/>
      <c r="D4" s="31"/>
      <c r="E4" s="31"/>
    </row>
    <row r="5" spans="1:5" ht="13.8" x14ac:dyDescent="0.25">
      <c r="A5" s="32" t="s">
        <v>7</v>
      </c>
      <c r="B5" s="32"/>
      <c r="C5" s="32"/>
      <c r="D5" s="32"/>
      <c r="E5" s="32"/>
    </row>
    <row r="6" spans="1:5" ht="15.75" customHeight="1" x14ac:dyDescent="0.25"/>
    <row r="7" spans="1:5" ht="16.8" x14ac:dyDescent="0.25">
      <c r="A7" s="33" t="s">
        <v>19</v>
      </c>
      <c r="B7" s="33"/>
      <c r="C7" s="33"/>
      <c r="D7" s="33"/>
      <c r="E7" s="33"/>
    </row>
    <row r="8" spans="1:5" ht="16.8" x14ac:dyDescent="0.25">
      <c r="D8" s="13"/>
      <c r="E8" s="14" t="s">
        <v>0</v>
      </c>
    </row>
    <row r="9" spans="1:5" ht="96" customHeight="1" x14ac:dyDescent="0.25">
      <c r="A9" s="10" t="s">
        <v>17</v>
      </c>
      <c r="B9" s="21" t="s">
        <v>21</v>
      </c>
      <c r="C9" s="2" t="s">
        <v>79</v>
      </c>
      <c r="D9" s="2" t="s">
        <v>91</v>
      </c>
      <c r="E9" s="2" t="s">
        <v>80</v>
      </c>
    </row>
    <row r="10" spans="1:5" x14ac:dyDescent="0.25">
      <c r="A10" s="3" t="s">
        <v>1</v>
      </c>
      <c r="B10" s="4" t="s">
        <v>2</v>
      </c>
      <c r="C10" s="5" t="s">
        <v>3</v>
      </c>
      <c r="D10" s="5" t="s">
        <v>4</v>
      </c>
      <c r="E10" s="5" t="s">
        <v>5</v>
      </c>
    </row>
    <row r="11" spans="1:5" ht="27" customHeight="1" x14ac:dyDescent="0.25">
      <c r="A11" s="15" t="s">
        <v>9</v>
      </c>
      <c r="B11" s="16" t="s">
        <v>23</v>
      </c>
      <c r="C11" s="22">
        <v>105956.8</v>
      </c>
      <c r="D11" s="17">
        <v>51765</v>
      </c>
      <c r="E11" s="18">
        <f>D11/C11*100</f>
        <v>48.854816302493091</v>
      </c>
    </row>
    <row r="12" spans="1:5" ht="35.4" customHeight="1" x14ac:dyDescent="0.25">
      <c r="A12" s="15" t="s">
        <v>22</v>
      </c>
      <c r="B12" s="16" t="s">
        <v>24</v>
      </c>
      <c r="C12" s="22">
        <v>380227.6</v>
      </c>
      <c r="D12" s="17">
        <v>144310.29999999999</v>
      </c>
      <c r="E12" s="18">
        <f t="shared" ref="E12:E41" si="0">D12/C12*100</f>
        <v>37.953662490571439</v>
      </c>
    </row>
    <row r="13" spans="1:5" ht="45" customHeight="1" x14ac:dyDescent="0.25">
      <c r="A13" s="15" t="s">
        <v>81</v>
      </c>
      <c r="B13" s="16" t="s">
        <v>25</v>
      </c>
      <c r="C13" s="22">
        <v>629542.93099999998</v>
      </c>
      <c r="D13" s="17">
        <v>302333.09999999998</v>
      </c>
      <c r="E13" s="18">
        <f t="shared" si="0"/>
        <v>48.024222830960511</v>
      </c>
    </row>
    <row r="14" spans="1:5" ht="48.6" customHeight="1" x14ac:dyDescent="0.25">
      <c r="A14" s="15" t="s">
        <v>82</v>
      </c>
      <c r="B14" s="16" t="s">
        <v>26</v>
      </c>
      <c r="C14" s="22">
        <v>71584.399999999994</v>
      </c>
      <c r="D14" s="17">
        <v>31853.4</v>
      </c>
      <c r="E14" s="18">
        <f t="shared" si="0"/>
        <v>44.497683852906505</v>
      </c>
    </row>
    <row r="15" spans="1:5" ht="48" hidden="1" customHeight="1" x14ac:dyDescent="0.25">
      <c r="A15" s="15" t="s">
        <v>32</v>
      </c>
      <c r="B15" s="16" t="s">
        <v>27</v>
      </c>
      <c r="C15" s="22">
        <v>0</v>
      </c>
      <c r="D15" s="17"/>
      <c r="E15" s="18" t="e">
        <f t="shared" si="0"/>
        <v>#DIV/0!</v>
      </c>
    </row>
    <row r="16" spans="1:5" ht="40.200000000000003" customHeight="1" x14ac:dyDescent="0.25">
      <c r="A16" s="15" t="s">
        <v>83</v>
      </c>
      <c r="B16" s="16" t="s">
        <v>28</v>
      </c>
      <c r="C16" s="22">
        <v>22540.799999999999</v>
      </c>
      <c r="D16" s="17">
        <v>9952.7000000000007</v>
      </c>
      <c r="E16" s="18">
        <f t="shared" si="0"/>
        <v>44.154156019307216</v>
      </c>
    </row>
    <row r="17" spans="1:5" ht="28.8" customHeight="1" x14ac:dyDescent="0.25">
      <c r="A17" s="15" t="s">
        <v>84</v>
      </c>
      <c r="B17" s="16" t="s">
        <v>29</v>
      </c>
      <c r="C17" s="22">
        <v>38302.47</v>
      </c>
      <c r="D17" s="17">
        <v>22124.799999999999</v>
      </c>
      <c r="E17" s="18">
        <f t="shared" si="0"/>
        <v>57.76337661774815</v>
      </c>
    </row>
    <row r="18" spans="1:5" ht="24" customHeight="1" x14ac:dyDescent="0.25">
      <c r="A18" s="15" t="s">
        <v>85</v>
      </c>
      <c r="B18" s="16" t="s">
        <v>30</v>
      </c>
      <c r="C18" s="22">
        <v>3868.3</v>
      </c>
      <c r="D18" s="17">
        <v>1806.9</v>
      </c>
      <c r="E18" s="18">
        <f t="shared" si="0"/>
        <v>46.710441279114853</v>
      </c>
    </row>
    <row r="19" spans="1:5" ht="20.399999999999999" customHeight="1" x14ac:dyDescent="0.25">
      <c r="A19" s="15" t="s">
        <v>39</v>
      </c>
      <c r="B19" s="16" t="s">
        <v>40</v>
      </c>
      <c r="C19" s="22">
        <v>18650.481</v>
      </c>
      <c r="D19" s="17">
        <v>5509.2</v>
      </c>
      <c r="E19" s="18">
        <f t="shared" si="0"/>
        <v>29.539184538993929</v>
      </c>
    </row>
    <row r="20" spans="1:5" ht="35.4" customHeight="1" x14ac:dyDescent="0.25">
      <c r="A20" s="15" t="s">
        <v>41</v>
      </c>
      <c r="B20" s="16" t="s">
        <v>42</v>
      </c>
      <c r="C20" s="22">
        <v>36.200000000000003</v>
      </c>
      <c r="D20" s="17">
        <v>16.3</v>
      </c>
      <c r="E20" s="18">
        <f t="shared" si="0"/>
        <v>45.027624309392259</v>
      </c>
    </row>
    <row r="21" spans="1:5" ht="31.8" customHeight="1" x14ac:dyDescent="0.25">
      <c r="A21" s="15" t="s">
        <v>73</v>
      </c>
      <c r="B21" s="16" t="s">
        <v>74</v>
      </c>
      <c r="C21" s="22">
        <v>5709</v>
      </c>
      <c r="D21" s="17">
        <v>2253.1</v>
      </c>
      <c r="E21" s="18">
        <f t="shared" si="0"/>
        <v>39.465755824137325</v>
      </c>
    </row>
    <row r="22" spans="1:5" ht="48.6" customHeight="1" x14ac:dyDescent="0.25">
      <c r="A22" s="15" t="s">
        <v>43</v>
      </c>
      <c r="B22" s="16" t="s">
        <v>44</v>
      </c>
      <c r="C22" s="22">
        <v>24205.3</v>
      </c>
      <c r="D22" s="17">
        <v>13116.7</v>
      </c>
      <c r="E22" s="18">
        <f t="shared" si="0"/>
        <v>54.189371749162376</v>
      </c>
    </row>
    <row r="23" spans="1:5" ht="48.6" customHeight="1" x14ac:dyDescent="0.25">
      <c r="A23" s="15" t="s">
        <v>76</v>
      </c>
      <c r="B23" s="16" t="s">
        <v>75</v>
      </c>
      <c r="C23" s="22">
        <v>150</v>
      </c>
      <c r="D23" s="17">
        <v>35.9</v>
      </c>
      <c r="E23" s="18">
        <f t="shared" si="0"/>
        <v>23.93333333333333</v>
      </c>
    </row>
    <row r="24" spans="1:5" ht="32.25" customHeight="1" x14ac:dyDescent="0.25">
      <c r="A24" s="15" t="s">
        <v>46</v>
      </c>
      <c r="B24" s="16" t="s">
        <v>45</v>
      </c>
      <c r="C24" s="22">
        <v>6422.5</v>
      </c>
      <c r="D24" s="17">
        <v>2824.4</v>
      </c>
      <c r="E24" s="18">
        <f t="shared" si="0"/>
        <v>43.976644608797201</v>
      </c>
    </row>
    <row r="25" spans="1:5" ht="22.8" customHeight="1" x14ac:dyDescent="0.25">
      <c r="A25" s="15" t="s">
        <v>47</v>
      </c>
      <c r="B25" s="16" t="s">
        <v>48</v>
      </c>
      <c r="C25" s="22">
        <v>180.79599999999999</v>
      </c>
      <c r="D25" s="17">
        <v>60.7</v>
      </c>
      <c r="E25" s="18">
        <f t="shared" si="0"/>
        <v>33.573751631673268</v>
      </c>
    </row>
    <row r="26" spans="1:5" ht="22.8" customHeight="1" x14ac:dyDescent="0.25">
      <c r="A26" s="15" t="s">
        <v>63</v>
      </c>
      <c r="B26" s="16" t="s">
        <v>49</v>
      </c>
      <c r="C26" s="22">
        <v>13384.768</v>
      </c>
      <c r="D26" s="17">
        <v>5923.9</v>
      </c>
      <c r="E26" s="18">
        <f t="shared" si="0"/>
        <v>44.258518339652952</v>
      </c>
    </row>
    <row r="27" spans="1:5" ht="22.8" customHeight="1" x14ac:dyDescent="0.25">
      <c r="A27" s="15" t="s">
        <v>50</v>
      </c>
      <c r="B27" s="16" t="s">
        <v>51</v>
      </c>
      <c r="C27" s="22">
        <v>154.80000000000001</v>
      </c>
      <c r="D27" s="17">
        <v>6.8</v>
      </c>
      <c r="E27" s="18">
        <f t="shared" si="0"/>
        <v>4.3927648578811365</v>
      </c>
    </row>
    <row r="28" spans="1:5" ht="22.2" customHeight="1" x14ac:dyDescent="0.25">
      <c r="A28" s="15" t="s">
        <v>16</v>
      </c>
      <c r="B28" s="16" t="s">
        <v>31</v>
      </c>
      <c r="C28" s="22">
        <v>34.4</v>
      </c>
      <c r="D28" s="17">
        <v>0</v>
      </c>
      <c r="E28" s="18">
        <f t="shared" si="0"/>
        <v>0</v>
      </c>
    </row>
    <row r="29" spans="1:5" ht="34.799999999999997" customHeight="1" x14ac:dyDescent="0.25">
      <c r="A29" s="15" t="s">
        <v>53</v>
      </c>
      <c r="B29" s="16" t="s">
        <v>52</v>
      </c>
      <c r="C29" s="22">
        <v>2270.1999999999998</v>
      </c>
      <c r="D29" s="17">
        <v>1112.3</v>
      </c>
      <c r="E29" s="18">
        <f t="shared" si="0"/>
        <v>48.995683199718087</v>
      </c>
    </row>
    <row r="30" spans="1:5" ht="25.8" customHeight="1" x14ac:dyDescent="0.25">
      <c r="A30" s="15" t="s">
        <v>54</v>
      </c>
      <c r="B30" s="16" t="s">
        <v>55</v>
      </c>
      <c r="C30" s="22">
        <v>12763.2</v>
      </c>
      <c r="D30" s="17">
        <v>6322.6</v>
      </c>
      <c r="E30" s="18">
        <f t="shared" si="0"/>
        <v>49.537733483765827</v>
      </c>
    </row>
    <row r="31" spans="1:5" ht="17.399999999999999" customHeight="1" x14ac:dyDescent="0.25">
      <c r="A31" s="15" t="s">
        <v>33</v>
      </c>
      <c r="B31" s="16" t="s">
        <v>34</v>
      </c>
      <c r="C31" s="22">
        <v>21303.9</v>
      </c>
      <c r="D31" s="17">
        <v>8275.4</v>
      </c>
      <c r="E31" s="18">
        <f t="shared" si="0"/>
        <v>38.844530813606895</v>
      </c>
    </row>
    <row r="32" spans="1:5" ht="48" customHeight="1" x14ac:dyDescent="0.25">
      <c r="A32" s="15" t="s">
        <v>35</v>
      </c>
      <c r="B32" s="16" t="s">
        <v>36</v>
      </c>
      <c r="C32" s="22">
        <v>1642.8</v>
      </c>
      <c r="D32" s="17">
        <v>641.70000000000005</v>
      </c>
      <c r="E32" s="18">
        <f t="shared" si="0"/>
        <v>39.061358655953256</v>
      </c>
    </row>
    <row r="33" spans="1:5" ht="22.8" customHeight="1" x14ac:dyDescent="0.25">
      <c r="A33" s="15" t="s">
        <v>56</v>
      </c>
      <c r="B33" s="16" t="s">
        <v>57</v>
      </c>
      <c r="C33" s="22">
        <v>2024.6</v>
      </c>
      <c r="D33" s="17">
        <v>881.9</v>
      </c>
      <c r="E33" s="18">
        <f t="shared" si="0"/>
        <v>43.559221574632026</v>
      </c>
    </row>
    <row r="34" spans="1:5" ht="24.6" customHeight="1" x14ac:dyDescent="0.25">
      <c r="A34" s="15" t="s">
        <v>58</v>
      </c>
      <c r="B34" s="16" t="s">
        <v>59</v>
      </c>
      <c r="C34" s="22">
        <v>415</v>
      </c>
      <c r="D34" s="17">
        <v>59</v>
      </c>
      <c r="E34" s="18">
        <f t="shared" si="0"/>
        <v>14.216867469879519</v>
      </c>
    </row>
    <row r="35" spans="1:5" ht="32.25" hidden="1" customHeight="1" x14ac:dyDescent="0.25">
      <c r="A35" s="15"/>
      <c r="B35" s="16"/>
      <c r="C35" s="22"/>
      <c r="D35" s="17"/>
      <c r="E35" s="18"/>
    </row>
    <row r="36" spans="1:5" ht="32.25" customHeight="1" x14ac:dyDescent="0.25">
      <c r="A36" s="15" t="s">
        <v>64</v>
      </c>
      <c r="B36" s="16" t="s">
        <v>60</v>
      </c>
      <c r="C36" s="22">
        <v>23618.9</v>
      </c>
      <c r="D36" s="17">
        <v>10934.3</v>
      </c>
      <c r="E36" s="18">
        <f t="shared" si="0"/>
        <v>46.29470466448479</v>
      </c>
    </row>
    <row r="37" spans="1:5" ht="45" customHeight="1" x14ac:dyDescent="0.25">
      <c r="A37" s="15" t="s">
        <v>62</v>
      </c>
      <c r="B37" s="16" t="s">
        <v>61</v>
      </c>
      <c r="C37" s="22">
        <v>400</v>
      </c>
      <c r="D37" s="17">
        <v>189.2</v>
      </c>
      <c r="E37" s="18">
        <f t="shared" si="0"/>
        <v>47.3</v>
      </c>
    </row>
    <row r="38" spans="1:5" ht="25.8" customHeight="1" x14ac:dyDescent="0.25">
      <c r="A38" s="15" t="s">
        <v>66</v>
      </c>
      <c r="B38" s="16" t="s">
        <v>65</v>
      </c>
      <c r="C38" s="22">
        <v>6933.7</v>
      </c>
      <c r="D38" s="17">
        <v>1692.4</v>
      </c>
      <c r="E38" s="18">
        <f t="shared" si="0"/>
        <v>24.408324559758864</v>
      </c>
    </row>
    <row r="39" spans="1:5" ht="26.4" customHeight="1" x14ac:dyDescent="0.25">
      <c r="A39" s="15" t="s">
        <v>37</v>
      </c>
      <c r="B39" s="16" t="s">
        <v>38</v>
      </c>
      <c r="C39" s="22">
        <v>53147.853999999999</v>
      </c>
      <c r="D39" s="17">
        <v>21914</v>
      </c>
      <c r="E39" s="18">
        <f t="shared" si="0"/>
        <v>41.232144575395274</v>
      </c>
    </row>
    <row r="40" spans="1:5" ht="32.25" hidden="1" customHeight="1" x14ac:dyDescent="0.25">
      <c r="A40" s="15"/>
      <c r="B40" s="16"/>
      <c r="C40" s="22"/>
      <c r="D40" s="17"/>
      <c r="E40" s="18"/>
    </row>
    <row r="41" spans="1:5" ht="21.75" customHeight="1" x14ac:dyDescent="0.25">
      <c r="A41" s="11" t="s">
        <v>8</v>
      </c>
      <c r="B41" s="12"/>
      <c r="C41" s="23">
        <f>SUM(C11:C39)</f>
        <v>1445471.6999999997</v>
      </c>
      <c r="D41" s="25">
        <f>SUM(D11:D39)</f>
        <v>645916</v>
      </c>
      <c r="E41" s="20">
        <f t="shared" si="0"/>
        <v>44.685482254685446</v>
      </c>
    </row>
    <row r="42" spans="1:5" ht="18.75" customHeight="1" x14ac:dyDescent="0.25">
      <c r="A42" s="7"/>
      <c r="C42" s="8"/>
      <c r="D42" s="9"/>
    </row>
    <row r="43" spans="1:5" ht="16.8" x14ac:dyDescent="0.25">
      <c r="A43" s="33" t="s">
        <v>20</v>
      </c>
      <c r="B43" s="33"/>
      <c r="C43" s="33"/>
      <c r="D43" s="33"/>
      <c r="E43" s="33"/>
    </row>
    <row r="44" spans="1:5" ht="16.8" x14ac:dyDescent="0.25">
      <c r="E44" s="14" t="s">
        <v>0</v>
      </c>
    </row>
    <row r="46" spans="1:5" ht="99" customHeight="1" x14ac:dyDescent="0.25">
      <c r="A46" s="10" t="s">
        <v>18</v>
      </c>
      <c r="B46" s="21" t="s">
        <v>21</v>
      </c>
      <c r="C46" s="2" t="s">
        <v>79</v>
      </c>
      <c r="D46" s="2" t="s">
        <v>91</v>
      </c>
      <c r="E46" s="2" t="s">
        <v>80</v>
      </c>
    </row>
    <row r="47" spans="1:5" x14ac:dyDescent="0.25">
      <c r="A47" s="3" t="s">
        <v>1</v>
      </c>
      <c r="B47" s="4" t="s">
        <v>2</v>
      </c>
      <c r="C47" s="5" t="s">
        <v>3</v>
      </c>
      <c r="D47" s="5" t="s">
        <v>4</v>
      </c>
      <c r="E47" s="5" t="s">
        <v>5</v>
      </c>
    </row>
    <row r="48" spans="1:5" ht="33" customHeight="1" x14ac:dyDescent="0.25">
      <c r="A48" s="15" t="s">
        <v>9</v>
      </c>
      <c r="B48" s="16" t="s">
        <v>23</v>
      </c>
      <c r="C48" s="19">
        <v>3380</v>
      </c>
      <c r="D48" s="19">
        <v>165.9</v>
      </c>
      <c r="E48" s="18">
        <f>D48/C48*100</f>
        <v>4.9082840236686396</v>
      </c>
    </row>
    <row r="49" spans="1:5" ht="33" customHeight="1" x14ac:dyDescent="0.25">
      <c r="A49" s="15" t="s">
        <v>22</v>
      </c>
      <c r="B49" s="16" t="s">
        <v>24</v>
      </c>
      <c r="C49" s="22">
        <v>46293.8</v>
      </c>
      <c r="D49" s="19">
        <v>4278.3</v>
      </c>
      <c r="E49" s="18">
        <f t="shared" ref="E49:E74" si="1">D49/C49*100</f>
        <v>9.2416263084905541</v>
      </c>
    </row>
    <row r="50" spans="1:5" ht="54.6" customHeight="1" x14ac:dyDescent="0.25">
      <c r="A50" s="15" t="s">
        <v>81</v>
      </c>
      <c r="B50" s="16" t="s">
        <v>25</v>
      </c>
      <c r="C50" s="22">
        <v>59143.493999999999</v>
      </c>
      <c r="D50" s="19">
        <v>1281.4000000000001</v>
      </c>
      <c r="E50" s="18">
        <f t="shared" si="1"/>
        <v>2.1665950273414691</v>
      </c>
    </row>
    <row r="51" spans="1:5" ht="48" hidden="1" customHeight="1" x14ac:dyDescent="0.25">
      <c r="A51" s="15" t="s">
        <v>11</v>
      </c>
      <c r="B51" s="16" t="s">
        <v>10</v>
      </c>
      <c r="C51" s="19"/>
      <c r="D51" s="19"/>
      <c r="E51" s="18"/>
    </row>
    <row r="52" spans="1:5" ht="53.4" hidden="1" customHeight="1" x14ac:dyDescent="0.25">
      <c r="A52" s="15" t="s">
        <v>32</v>
      </c>
      <c r="B52" s="16" t="s">
        <v>27</v>
      </c>
      <c r="C52" s="19">
        <v>0</v>
      </c>
      <c r="D52" s="19"/>
      <c r="E52" s="18" t="e">
        <f t="shared" si="1"/>
        <v>#DIV/0!</v>
      </c>
    </row>
    <row r="53" spans="1:5" ht="37.200000000000003" hidden="1" customHeight="1" x14ac:dyDescent="0.25">
      <c r="A53" s="15" t="s">
        <v>12</v>
      </c>
      <c r="B53" s="16" t="s">
        <v>13</v>
      </c>
      <c r="C53" s="19"/>
      <c r="D53" s="19"/>
      <c r="E53" s="18"/>
    </row>
    <row r="54" spans="1:5" ht="24" hidden="1" customHeight="1" x14ac:dyDescent="0.25">
      <c r="A54" s="15" t="s">
        <v>14</v>
      </c>
      <c r="B54" s="16" t="s">
        <v>15</v>
      </c>
      <c r="C54" s="19"/>
      <c r="D54" s="19"/>
      <c r="E54" s="18"/>
    </row>
    <row r="55" spans="1:5" ht="26.4" x14ac:dyDescent="0.25">
      <c r="A55" s="15" t="s">
        <v>82</v>
      </c>
      <c r="B55" s="16" t="s">
        <v>26</v>
      </c>
      <c r="C55" s="19">
        <v>2887.5</v>
      </c>
      <c r="D55" s="19"/>
      <c r="E55" s="18">
        <f t="shared" si="1"/>
        <v>0</v>
      </c>
    </row>
    <row r="56" spans="1:5" ht="23.4" customHeight="1" x14ac:dyDescent="0.25">
      <c r="A56" s="15" t="s">
        <v>83</v>
      </c>
      <c r="B56" s="16" t="s">
        <v>28</v>
      </c>
      <c r="C56" s="19">
        <v>248</v>
      </c>
      <c r="D56" s="19"/>
      <c r="E56" s="18">
        <f t="shared" si="1"/>
        <v>0</v>
      </c>
    </row>
    <row r="57" spans="1:5" ht="23.4" customHeight="1" x14ac:dyDescent="0.25">
      <c r="A57" s="15" t="s">
        <v>39</v>
      </c>
      <c r="B57" s="16" t="s">
        <v>40</v>
      </c>
      <c r="C57" s="19">
        <v>220</v>
      </c>
      <c r="D57" s="19"/>
      <c r="E57" s="18">
        <f t="shared" si="1"/>
        <v>0</v>
      </c>
    </row>
    <row r="58" spans="1:5" ht="20.399999999999999" customHeight="1" x14ac:dyDescent="0.25">
      <c r="A58" s="15" t="s">
        <v>73</v>
      </c>
      <c r="B58" s="16" t="s">
        <v>74</v>
      </c>
      <c r="C58" s="22">
        <v>249.047</v>
      </c>
      <c r="D58" s="19">
        <v>20</v>
      </c>
      <c r="E58" s="18">
        <f>D58/C58*100</f>
        <v>8.030612695595611</v>
      </c>
    </row>
    <row r="59" spans="1:5" hidden="1" x14ac:dyDescent="0.25">
      <c r="A59" s="15"/>
      <c r="B59" s="16"/>
      <c r="C59" s="19"/>
      <c r="D59" s="19"/>
      <c r="E59" s="18"/>
    </row>
    <row r="60" spans="1:5" ht="45" customHeight="1" x14ac:dyDescent="0.25">
      <c r="A60" s="15" t="s">
        <v>76</v>
      </c>
      <c r="B60" s="16" t="s">
        <v>75</v>
      </c>
      <c r="C60" s="24">
        <v>150</v>
      </c>
      <c r="D60" s="24">
        <v>58.1</v>
      </c>
      <c r="E60" s="18">
        <f t="shared" si="1"/>
        <v>38.733333333333334</v>
      </c>
    </row>
    <row r="61" spans="1:5" ht="30" customHeight="1" x14ac:dyDescent="0.25">
      <c r="A61" s="15" t="s">
        <v>46</v>
      </c>
      <c r="B61" s="16" t="s">
        <v>45</v>
      </c>
      <c r="C61" s="24">
        <v>303</v>
      </c>
      <c r="D61" s="24"/>
      <c r="E61" s="18">
        <f t="shared" si="1"/>
        <v>0</v>
      </c>
    </row>
    <row r="62" spans="1:5" ht="27" customHeight="1" x14ac:dyDescent="0.25">
      <c r="A62" s="15" t="s">
        <v>63</v>
      </c>
      <c r="B62" s="16" t="s">
        <v>49</v>
      </c>
      <c r="C62" s="22">
        <v>611.13599999999997</v>
      </c>
      <c r="D62" s="19">
        <v>575</v>
      </c>
      <c r="E62" s="18">
        <f>D62/C62*100</f>
        <v>94.087077180856639</v>
      </c>
    </row>
    <row r="63" spans="1:5" ht="35.4" customHeight="1" x14ac:dyDescent="0.25">
      <c r="A63" s="15" t="s">
        <v>53</v>
      </c>
      <c r="B63" s="16" t="s">
        <v>52</v>
      </c>
      <c r="C63" s="22">
        <v>54</v>
      </c>
      <c r="D63" s="19">
        <v>53.9</v>
      </c>
      <c r="E63" s="18">
        <f>D63/C63*100</f>
        <v>99.81481481481481</v>
      </c>
    </row>
    <row r="64" spans="1:5" ht="21" customHeight="1" x14ac:dyDescent="0.25">
      <c r="A64" s="15" t="s">
        <v>33</v>
      </c>
      <c r="B64" s="16" t="s">
        <v>34</v>
      </c>
      <c r="C64" s="22">
        <v>4007.1</v>
      </c>
      <c r="D64" s="19">
        <v>415.7</v>
      </c>
      <c r="E64" s="18">
        <f t="shared" si="1"/>
        <v>10.374085997354696</v>
      </c>
    </row>
    <row r="65" spans="1:5" ht="28.8" customHeight="1" x14ac:dyDescent="0.25">
      <c r="A65" s="15" t="s">
        <v>35</v>
      </c>
      <c r="B65" s="16" t="s">
        <v>36</v>
      </c>
      <c r="C65" s="22">
        <v>800</v>
      </c>
      <c r="D65" s="19"/>
      <c r="E65" s="18">
        <f t="shared" si="1"/>
        <v>0</v>
      </c>
    </row>
    <row r="66" spans="1:5" ht="28.8" customHeight="1" x14ac:dyDescent="0.25">
      <c r="A66" s="15" t="s">
        <v>64</v>
      </c>
      <c r="B66" s="16" t="s">
        <v>60</v>
      </c>
      <c r="C66" s="22">
        <v>8700.48</v>
      </c>
      <c r="D66" s="19">
        <v>3145.2</v>
      </c>
      <c r="E66" s="18">
        <f t="shared" si="1"/>
        <v>36.149729670087169</v>
      </c>
    </row>
    <row r="67" spans="1:5" ht="18.600000000000001" customHeight="1" x14ac:dyDescent="0.25">
      <c r="A67" s="15" t="s">
        <v>66</v>
      </c>
      <c r="B67" s="16" t="s">
        <v>65</v>
      </c>
      <c r="C67" s="22">
        <v>101219.3</v>
      </c>
      <c r="D67" s="19">
        <v>19746.2</v>
      </c>
      <c r="E67" s="18">
        <f t="shared" si="1"/>
        <v>19.508334872894796</v>
      </c>
    </row>
    <row r="68" spans="1:5" ht="18.600000000000001" customHeight="1" x14ac:dyDescent="0.25">
      <c r="A68" s="15" t="s">
        <v>77</v>
      </c>
      <c r="B68" s="16" t="s">
        <v>78</v>
      </c>
      <c r="C68" s="22">
        <v>12325</v>
      </c>
      <c r="D68" s="19"/>
      <c r="E68" s="18">
        <f t="shared" si="1"/>
        <v>0</v>
      </c>
    </row>
    <row r="69" spans="1:5" ht="19.8" customHeight="1" x14ac:dyDescent="0.25">
      <c r="A69" s="15" t="s">
        <v>37</v>
      </c>
      <c r="B69" s="16" t="s">
        <v>38</v>
      </c>
      <c r="C69" s="22">
        <v>491.916</v>
      </c>
      <c r="D69" s="19"/>
      <c r="E69" s="18">
        <f t="shared" si="1"/>
        <v>0</v>
      </c>
    </row>
    <row r="70" spans="1:5" ht="19.2" customHeight="1" x14ac:dyDescent="0.25">
      <c r="A70" s="15" t="s">
        <v>67</v>
      </c>
      <c r="B70" s="16" t="s">
        <v>68</v>
      </c>
      <c r="C70" s="19">
        <v>7607.2</v>
      </c>
      <c r="D70" s="19"/>
      <c r="E70" s="18">
        <f t="shared" si="1"/>
        <v>0</v>
      </c>
    </row>
    <row r="71" spans="1:5" ht="19.2" customHeight="1" x14ac:dyDescent="0.25">
      <c r="A71" s="15" t="s">
        <v>69</v>
      </c>
      <c r="B71" s="16" t="s">
        <v>70</v>
      </c>
      <c r="C71" s="19">
        <v>135754.70000000001</v>
      </c>
      <c r="D71" s="19">
        <v>8065.7</v>
      </c>
      <c r="E71" s="18">
        <f t="shared" si="1"/>
        <v>5.9413780885670988</v>
      </c>
    </row>
    <row r="72" spans="1:5" ht="31.8" customHeight="1" x14ac:dyDescent="0.25">
      <c r="A72" s="26" t="s">
        <v>87</v>
      </c>
      <c r="B72" s="16" t="s">
        <v>86</v>
      </c>
      <c r="C72" s="19">
        <v>10150.4</v>
      </c>
      <c r="D72" s="19"/>
      <c r="E72" s="18">
        <f t="shared" si="1"/>
        <v>0</v>
      </c>
    </row>
    <row r="73" spans="1:5" ht="31.8" customHeight="1" x14ac:dyDescent="0.25">
      <c r="A73" s="26" t="s">
        <v>89</v>
      </c>
      <c r="B73" s="16" t="s">
        <v>88</v>
      </c>
      <c r="C73" s="19">
        <v>1500</v>
      </c>
      <c r="D73" s="19"/>
      <c r="E73" s="18">
        <f t="shared" si="1"/>
        <v>0</v>
      </c>
    </row>
    <row r="74" spans="1:5" ht="78.599999999999994" customHeight="1" x14ac:dyDescent="0.25">
      <c r="A74" s="15" t="s">
        <v>71</v>
      </c>
      <c r="B74" s="16" t="s">
        <v>72</v>
      </c>
      <c r="C74" s="19">
        <v>9880</v>
      </c>
      <c r="D74" s="19">
        <v>3273</v>
      </c>
      <c r="E74" s="18">
        <f t="shared" si="1"/>
        <v>33.127530364372468</v>
      </c>
    </row>
    <row r="75" spans="1:5" ht="15.6" x14ac:dyDescent="0.25">
      <c r="A75" s="11" t="s">
        <v>8</v>
      </c>
      <c r="B75" s="12"/>
      <c r="C75" s="23">
        <f>SUM(C48:C74)</f>
        <v>405976.07300000009</v>
      </c>
      <c r="D75" s="23">
        <f>SUM(D48:D74)</f>
        <v>41078.400000000001</v>
      </c>
      <c r="E75" s="20">
        <f>D75/C75*100</f>
        <v>10.118428826715606</v>
      </c>
    </row>
    <row r="77" spans="1:5" ht="15" x14ac:dyDescent="0.25">
      <c r="A77" s="27"/>
      <c r="B77" s="27"/>
      <c r="C77" s="27"/>
      <c r="D77" s="29"/>
      <c r="E77" s="29"/>
    </row>
    <row r="78" spans="1:5" ht="17.399999999999999" x14ac:dyDescent="0.25">
      <c r="A78" s="28"/>
      <c r="B78" s="28"/>
      <c r="C78" s="34"/>
      <c r="D78" s="34"/>
      <c r="E78" s="34"/>
    </row>
  </sheetData>
  <mergeCells count="7">
    <mergeCell ref="C78:E78"/>
    <mergeCell ref="D77:E77"/>
    <mergeCell ref="A2:E3"/>
    <mergeCell ref="A4:E4"/>
    <mergeCell ref="A5:E5"/>
    <mergeCell ref="A43:E43"/>
    <mergeCell ref="A7:E7"/>
  </mergeCells>
  <phoneticPr fontId="0" type="noConversion"/>
  <pageMargins left="0.74803149606299213" right="0.74803149606299213" top="0.59055118110236227" bottom="0.59055118110236227" header="0.51181102362204722" footer="0.51181102362204722"/>
  <pageSetup paperSize="9" scale="61" orientation="portrait" r:id="rId1"/>
  <headerFooter alignWithMargins="0"/>
  <rowBreaks count="1" manualBreakCount="1">
    <brk id="42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Sheet1</vt:lpstr>
      <vt:lpstr>Sheet1!Область_печати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</dc:creator>
  <cp:lastModifiedBy>7</cp:lastModifiedBy>
  <cp:lastPrinted>2020-07-02T07:53:18Z</cp:lastPrinted>
  <dcterms:created xsi:type="dcterms:W3CDTF">2011-11-24T12:10:02Z</dcterms:created>
  <dcterms:modified xsi:type="dcterms:W3CDTF">2020-07-02T07:54:00Z</dcterms:modified>
</cp:coreProperties>
</file>