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60" windowWidth="9996" windowHeight="5940"/>
  </bookViews>
  <sheets>
    <sheet name="Sheet1" sheetId="1" r:id="rId1"/>
  </sheets>
  <definedNames>
    <definedName name="_xlnm.Print_Area" localSheetId="0">Sheet1!$A$1:$G$39</definedName>
  </definedNames>
  <calcPr calcId="152511"/>
</workbook>
</file>

<file path=xl/calcChain.xml><?xml version="1.0" encoding="utf-8"?>
<calcChain xmlns="http://schemas.openxmlformats.org/spreadsheetml/2006/main">
  <c r="E34" i="1" l="1"/>
  <c r="F35" i="1" l="1"/>
  <c r="D35" i="1"/>
  <c r="C35" i="1"/>
  <c r="F18" i="1" l="1"/>
  <c r="D18" i="1"/>
  <c r="C18" i="1"/>
  <c r="G34" i="1" l="1"/>
  <c r="G33" i="1"/>
  <c r="G32" i="1"/>
  <c r="G31" i="1"/>
  <c r="G30" i="1"/>
  <c r="G29" i="1"/>
  <c r="G28" i="1"/>
  <c r="G27" i="1"/>
  <c r="E32" i="1" l="1"/>
  <c r="E31" i="1"/>
  <c r="E29" i="1"/>
  <c r="E28" i="1"/>
  <c r="E27" i="1"/>
  <c r="G26" i="1" l="1"/>
  <c r="G35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5" i="1" l="1"/>
  <c r="G18" i="1"/>
  <c r="E18" i="1"/>
</calcChain>
</file>

<file path=xl/sharedStrings.xml><?xml version="1.0" encoding="utf-8"?>
<sst xmlns="http://schemas.openxmlformats.org/spreadsheetml/2006/main" count="59" uniqueCount="34">
  <si>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</si>
  <si>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</si>
  <si>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</si>
  <si>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</si>
  <si>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</si>
  <si>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</si>
  <si>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</si>
  <si>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</si>
  <si>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</si>
  <si>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</si>
  <si>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</si>
  <si>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</si>
  <si>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</si>
  <si>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</si>
  <si>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</si>
  <si>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</si>
  <si>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</si>
  <si>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</si>
  <si>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</si>
  <si>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</si>
  <si>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</si>
  <si>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</si>
  <si>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</si>
  <si>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</si>
  <si>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</si>
  <si>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</si>
  <si>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</si>
  <si>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</si>
  <si>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</si>
  <si>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</si>
  <si>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</si>
  <si>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2020 рік з урахуванням змін </t>
  </si>
  <si>
    <t>Інформація про використання бюджетних коштів станом на  01.05.2020 року в порівнянні з минулим роком</t>
  </si>
  <si>
    <t>Виконано на 01.05.2020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</si>
</sst>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topLeftCell="A28" zoomScaleNormal="100" zoomScaleSheetLayoutView="100" workbookViewId="0">
      <selection activeCell="G43" sqref="G43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32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31</v>
      </c>
      <c r="D9" s="37" t="s">
        <v>33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28</v>
      </c>
      <c r="C11" s="30">
        <v>105956.8</v>
      </c>
      <c r="D11" s="34">
        <v>33988.1</v>
      </c>
      <c r="E11" s="15">
        <f>D11/C11*100</f>
        <v>32.077318303308516</v>
      </c>
      <c r="F11" s="15">
        <v>27594.3</v>
      </c>
      <c r="G11" s="15">
        <f>D11-F11</f>
        <v>6393.7999999999993</v>
      </c>
    </row>
    <row r="12" spans="1:7" ht="19.5" customHeight="1" x14ac:dyDescent="0.25">
      <c r="A12" s="17" t="s">
        <v>16</v>
      </c>
      <c r="B12" s="24" t="s">
        <v>29</v>
      </c>
      <c r="C12" s="30">
        <v>1167765.2819999999</v>
      </c>
      <c r="D12" s="34">
        <v>319875.8</v>
      </c>
      <c r="E12" s="15">
        <f t="shared" ref="E12:E18" si="0">D12/C12*100</f>
        <v>27.39213135812339</v>
      </c>
      <c r="F12" s="15">
        <v>257119</v>
      </c>
      <c r="G12" s="15">
        <f t="shared" ref="G12:G18" si="1">D12-F12</f>
        <v>62756.799999999988</v>
      </c>
    </row>
    <row r="13" spans="1:7" ht="33.75" customHeight="1" x14ac:dyDescent="0.25">
      <c r="A13" s="18" t="s">
        <v>17</v>
      </c>
      <c r="B13" s="32" t="s">
        <v>30</v>
      </c>
      <c r="C13" s="30">
        <v>59565.964</v>
      </c>
      <c r="D13" s="34">
        <v>17779.400000000001</v>
      </c>
      <c r="E13" s="15">
        <f t="shared" si="0"/>
        <v>29.848253610064972</v>
      </c>
      <c r="F13" s="16">
        <v>12365.1</v>
      </c>
      <c r="G13" s="15">
        <f t="shared" si="1"/>
        <v>5414.3000000000011</v>
      </c>
    </row>
    <row r="14" spans="1:7" ht="19.5" customHeight="1" x14ac:dyDescent="0.25">
      <c r="A14" s="17" t="s">
        <v>18</v>
      </c>
      <c r="B14" s="14">
        <v>4016000</v>
      </c>
      <c r="C14" s="30">
        <v>60081.553999999996</v>
      </c>
      <c r="D14" s="34">
        <v>14752.8</v>
      </c>
      <c r="E14" s="15">
        <f t="shared" si="0"/>
        <v>24.554624535843399</v>
      </c>
      <c r="F14" s="15">
        <v>10408.6</v>
      </c>
      <c r="G14" s="15">
        <f t="shared" si="1"/>
        <v>4344.1999999999989</v>
      </c>
    </row>
    <row r="15" spans="1:7" ht="18.75" customHeight="1" x14ac:dyDescent="0.25">
      <c r="A15" s="17" t="s">
        <v>19</v>
      </c>
      <c r="B15" s="14">
        <v>4014000</v>
      </c>
      <c r="C15" s="30">
        <v>25386.3</v>
      </c>
      <c r="D15" s="34">
        <v>6593.4</v>
      </c>
      <c r="E15" s="15">
        <f t="shared" si="0"/>
        <v>25.972276385294428</v>
      </c>
      <c r="F15" s="15">
        <v>6413.3</v>
      </c>
      <c r="G15" s="15">
        <f t="shared" si="1"/>
        <v>180.09999999999945</v>
      </c>
    </row>
    <row r="16" spans="1:7" ht="18.75" customHeight="1" x14ac:dyDescent="0.25">
      <c r="A16" s="17" t="s">
        <v>20</v>
      </c>
      <c r="B16" s="14">
        <v>4015000</v>
      </c>
      <c r="C16" s="30">
        <v>24018.9</v>
      </c>
      <c r="D16" s="34">
        <v>6784</v>
      </c>
      <c r="E16" s="15">
        <f t="shared" si="0"/>
        <v>28.244424182622851</v>
      </c>
      <c r="F16" s="15">
        <v>5040.8999999999996</v>
      </c>
      <c r="G16" s="15">
        <f t="shared" si="1"/>
        <v>1743.1000000000004</v>
      </c>
    </row>
    <row r="17" spans="1:7" ht="32.25" hidden="1" customHeight="1" x14ac:dyDescent="0.25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5">
      <c r="A18" s="19" t="s">
        <v>14</v>
      </c>
      <c r="B18" s="20"/>
      <c r="C18" s="31">
        <f>C11+C12+C13+C14+C15+C16</f>
        <v>1442774.7999999998</v>
      </c>
      <c r="D18" s="21">
        <f>D11+D12+D13+D14+D15+D16</f>
        <v>399773.5</v>
      </c>
      <c r="E18" s="21">
        <f t="shared" si="0"/>
        <v>27.708655571195173</v>
      </c>
      <c r="F18" s="21">
        <f>F11+F12+F13+F14+F15+F16</f>
        <v>318941.19999999995</v>
      </c>
      <c r="G18" s="21">
        <f t="shared" si="1"/>
        <v>80832.300000000047</v>
      </c>
    </row>
    <row r="19" spans="1:7" ht="18.75" customHeight="1" x14ac:dyDescent="0.25">
      <c r="A19" s="11"/>
      <c r="C19" s="12"/>
      <c r="D19" s="13"/>
    </row>
    <row r="20" spans="1:7" s="25" customFormat="1" ht="16.2" customHeight="1" x14ac:dyDescent="0.25">
      <c r="A20" s="39"/>
      <c r="B20" s="40"/>
      <c r="C20" s="40"/>
      <c r="D20" s="40"/>
      <c r="E20" s="40"/>
      <c r="F20" s="40"/>
      <c r="G20" s="40"/>
    </row>
    <row r="22" spans="1:7" ht="16.8" x14ac:dyDescent="0.25">
      <c r="A22" s="28" t="s">
        <v>27</v>
      </c>
      <c r="G22" s="29" t="s">
        <v>0</v>
      </c>
    </row>
    <row r="24" spans="1:7" ht="99" customHeight="1" x14ac:dyDescent="0.25">
      <c r="A24" s="3" t="s">
        <v>13</v>
      </c>
      <c r="B24" s="4" t="s">
        <v>1</v>
      </c>
      <c r="C24" s="4" t="s">
        <v>31</v>
      </c>
      <c r="D24" s="37" t="s">
        <v>33</v>
      </c>
      <c r="E24" s="4" t="s">
        <v>24</v>
      </c>
      <c r="F24" s="4" t="s">
        <v>2</v>
      </c>
      <c r="G24" s="4" t="s">
        <v>3</v>
      </c>
    </row>
    <row r="25" spans="1:7" x14ac:dyDescent="0.25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5">
      <c r="A26" s="17" t="s">
        <v>15</v>
      </c>
      <c r="B26" s="32" t="s">
        <v>28</v>
      </c>
      <c r="C26" s="30">
        <v>3380</v>
      </c>
      <c r="D26" s="34">
        <v>53.9</v>
      </c>
      <c r="E26" s="22">
        <f>D26/C26*100</f>
        <v>1.5946745562130178</v>
      </c>
      <c r="F26" s="15">
        <v>107.4</v>
      </c>
      <c r="G26" s="15">
        <f t="shared" ref="G26:G34" si="2">D26-F26</f>
        <v>-53.500000000000007</v>
      </c>
    </row>
    <row r="27" spans="1:7" ht="19.5" customHeight="1" x14ac:dyDescent="0.25">
      <c r="A27" s="17" t="s">
        <v>16</v>
      </c>
      <c r="B27" s="32" t="s">
        <v>29</v>
      </c>
      <c r="C27" s="30">
        <v>108482.041</v>
      </c>
      <c r="D27" s="34">
        <v>0</v>
      </c>
      <c r="E27" s="22">
        <f t="shared" ref="E27:E35" si="3">D27/C27*100</f>
        <v>0</v>
      </c>
      <c r="F27" s="15">
        <v>0</v>
      </c>
      <c r="G27" s="15">
        <f t="shared" si="2"/>
        <v>0</v>
      </c>
    </row>
    <row r="28" spans="1:7" ht="32.25" customHeight="1" x14ac:dyDescent="0.25">
      <c r="A28" s="18" t="s">
        <v>17</v>
      </c>
      <c r="B28" s="32" t="s">
        <v>30</v>
      </c>
      <c r="C28" s="30">
        <v>1118.136</v>
      </c>
      <c r="D28" s="36">
        <v>392</v>
      </c>
      <c r="E28" s="22">
        <f t="shared" si="3"/>
        <v>35.058347106255411</v>
      </c>
      <c r="F28" s="16">
        <v>410.8</v>
      </c>
      <c r="G28" s="15">
        <f t="shared" si="2"/>
        <v>-18.800000000000011</v>
      </c>
    </row>
    <row r="29" spans="1:7" ht="18.75" customHeight="1" x14ac:dyDescent="0.25">
      <c r="A29" s="17" t="s">
        <v>18</v>
      </c>
      <c r="B29" s="14">
        <v>4016000</v>
      </c>
      <c r="C29" s="30">
        <v>114036.216</v>
      </c>
      <c r="D29" s="34">
        <v>1761.2</v>
      </c>
      <c r="E29" s="22">
        <f t="shared" si="3"/>
        <v>1.5444216423315904</v>
      </c>
      <c r="F29" s="16">
        <v>0</v>
      </c>
      <c r="G29" s="15">
        <f t="shared" si="2"/>
        <v>1761.2</v>
      </c>
    </row>
    <row r="30" spans="1:7" ht="18.75" customHeight="1" x14ac:dyDescent="0.25">
      <c r="A30" s="17" t="s">
        <v>19</v>
      </c>
      <c r="B30" s="14">
        <v>4014000</v>
      </c>
      <c r="C30" s="30">
        <v>4807.1000000000004</v>
      </c>
      <c r="D30" s="34">
        <v>0</v>
      </c>
      <c r="E30" s="22">
        <v>0</v>
      </c>
      <c r="F30" s="16">
        <v>0</v>
      </c>
      <c r="G30" s="15">
        <f t="shared" si="2"/>
        <v>0</v>
      </c>
    </row>
    <row r="31" spans="1:7" ht="22.5" customHeight="1" x14ac:dyDescent="0.25">
      <c r="A31" s="17" t="s">
        <v>20</v>
      </c>
      <c r="B31" s="14">
        <v>4015000</v>
      </c>
      <c r="C31" s="30">
        <v>8700.48</v>
      </c>
      <c r="D31" s="34">
        <v>1030.4000000000001</v>
      </c>
      <c r="E31" s="22">
        <f t="shared" si="3"/>
        <v>11.843024752657326</v>
      </c>
      <c r="F31" s="15">
        <v>409.7</v>
      </c>
      <c r="G31" s="15">
        <f t="shared" si="2"/>
        <v>620.70000000000005</v>
      </c>
    </row>
    <row r="32" spans="1:7" ht="21.75" customHeight="1" x14ac:dyDescent="0.25">
      <c r="A32" s="18" t="s">
        <v>22</v>
      </c>
      <c r="B32" s="14">
        <v>4017300</v>
      </c>
      <c r="C32" s="30">
        <v>153512.29999999999</v>
      </c>
      <c r="D32" s="34">
        <v>5118.8999999999996</v>
      </c>
      <c r="E32" s="22">
        <f t="shared" si="3"/>
        <v>3.3345210774641512</v>
      </c>
      <c r="F32" s="15">
        <v>0</v>
      </c>
      <c r="G32" s="15">
        <f t="shared" si="2"/>
        <v>5118.8999999999996</v>
      </c>
    </row>
    <row r="33" spans="1:7" ht="35.25" hidden="1" customHeight="1" x14ac:dyDescent="0.25">
      <c r="A33" s="18" t="s">
        <v>23</v>
      </c>
      <c r="B33" s="14">
        <v>180000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24" customHeight="1" x14ac:dyDescent="0.25">
      <c r="A34" s="18" t="s">
        <v>25</v>
      </c>
      <c r="B34" s="14">
        <v>4017691</v>
      </c>
      <c r="C34" s="30">
        <v>9880</v>
      </c>
      <c r="D34" s="38">
        <v>2661.2</v>
      </c>
      <c r="E34" s="22">
        <f t="shared" si="3"/>
        <v>26.935222672064775</v>
      </c>
      <c r="F34" s="15">
        <v>3195.6</v>
      </c>
      <c r="G34" s="15">
        <f t="shared" si="2"/>
        <v>-534.40000000000009</v>
      </c>
    </row>
    <row r="35" spans="1:7" ht="23.25" customHeight="1" x14ac:dyDescent="0.25">
      <c r="A35" s="19" t="s">
        <v>14</v>
      </c>
      <c r="B35" s="20"/>
      <c r="C35" s="31">
        <f>SUM(C26:C34)</f>
        <v>403916.27299999999</v>
      </c>
      <c r="D35" s="21">
        <f>SUM(D26:D34)</f>
        <v>11017.599999999999</v>
      </c>
      <c r="E35" s="23">
        <f t="shared" si="3"/>
        <v>2.727694013952243</v>
      </c>
      <c r="F35" s="21">
        <f>SUM(F26:F34)</f>
        <v>4123.5</v>
      </c>
      <c r="G35" s="21">
        <f>SUM(G26:G34)</f>
        <v>6894.1</v>
      </c>
    </row>
    <row r="37" spans="1:7" x14ac:dyDescent="0.25">
      <c r="A37" s="27"/>
      <c r="G37" s="27"/>
    </row>
    <row r="38" spans="1:7" x14ac:dyDescent="0.25">
      <c r="A38" s="27"/>
      <c r="F38" s="27"/>
      <c r="G38" s="27"/>
    </row>
    <row r="40" spans="1:7" ht="17.399999999999999" x14ac:dyDescent="0.25">
      <c r="A40" s="39"/>
      <c r="B40" s="40"/>
      <c r="C40" s="40"/>
      <c r="D40" s="40"/>
      <c r="E40" s="40"/>
      <c r="F40" s="40"/>
      <c r="G40" s="40"/>
    </row>
  </sheetData>
  <mergeCells count="2">
    <mergeCell ref="A20:G20"/>
    <mergeCell ref="A40:G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14</cp:lastModifiedBy>
  <cp:lastPrinted>2020-05-06T09:56:48Z</cp:lastPrinted>
  <dcterms:created xsi:type="dcterms:W3CDTF">2011-11-24T12:10:02Z</dcterms:created>
  <dcterms:modified xsi:type="dcterms:W3CDTF">2020-05-06T09:58:34Z</dcterms:modified>
  <cp:category/>
</cp:coreProperties>
</file>