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Sheet1!$A$1:$G$40</definedName>
  </definedNames>
  <calcPr calcId="145621"/>
</workbook>
</file>

<file path=xl/calcChain.xml><?xml version="1.0" encoding="utf-8"?>
<calcChain xmlns="http://schemas.openxmlformats.org/spreadsheetml/2006/main">
  <c r="E34" i="1" l="1"/>
  <c r="G35" i="1" l="1"/>
  <c r="F36" i="1" l="1"/>
  <c r="D36" i="1"/>
  <c r="C36" i="1"/>
  <c r="F18" i="1" l="1"/>
  <c r="D18" i="1"/>
  <c r="C18" i="1"/>
  <c r="G34" i="1" l="1"/>
  <c r="G33" i="1"/>
  <c r="G32" i="1"/>
  <c r="G31" i="1"/>
  <c r="G30" i="1"/>
  <c r="G29" i="1"/>
  <c r="G28" i="1"/>
  <c r="G27" i="1"/>
  <c r="E32" i="1" l="1"/>
  <c r="E31" i="1"/>
  <c r="E29" i="1"/>
  <c r="E28" i="1"/>
  <c r="E27" i="1"/>
  <c r="G26" i="1" l="1"/>
  <c r="G36" i="1" s="1"/>
  <c r="E26" i="1"/>
  <c r="G12" i="1"/>
  <c r="G13" i="1"/>
  <c r="G14" i="1"/>
  <c r="G15" i="1"/>
  <c r="G16" i="1"/>
  <c r="G17" i="1"/>
  <c r="G11" i="1"/>
  <c r="E12" i="1"/>
  <c r="E13" i="1"/>
  <c r="E14" i="1"/>
  <c r="E15" i="1"/>
  <c r="E16" i="1"/>
  <c r="E11" i="1"/>
  <c r="E36" i="1" l="1"/>
  <c r="G18" i="1"/>
  <c r="E18" i="1"/>
</calcChain>
</file>

<file path=xl/sharedStrings.xml><?xml version="1.0" encoding="utf-8"?>
<sst xmlns="http://schemas.openxmlformats.org/spreadsheetml/2006/main" count="60" uniqueCount="35">
  <si>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</si>
  <si>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</si>
  <si>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</si>
  <si>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</si>
  <si>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</si>
  <si>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</si>
  <si>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</si>
  <si>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</si>
  <si>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</si>
  <si>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</si>
  <si>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</si>
  <si>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</si>
  <si>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</si>
  <si>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</si>
  <si>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</si>
  <si>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</si>
  <si>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</si>
  <si>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</si>
  <si>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</si>
  <si>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</si>
  <si>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</si>
  <si>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</si>
  <si>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</si>
  <si>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</si>
  <si>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</si>
  <si>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</si>
  <si>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</si>
  <si>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</si>
  <si>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4010160</t>
  </si>
  <si>
    <t>4011000</t>
  </si>
  <si>
    <t>4013000</t>
  </si>
  <si>
    <t>Внески до статутного капіталу суб’єктів господарювання</t>
  </si>
  <si>
    <t xml:space="preserve">Річні планові показники на 2020 рік з урахуванням змін </t>
  </si>
  <si>
    <t>Інформація про використання бюджетних коштів станом на  01.04.2020 року в порівнянні з минулим роком</t>
  </si>
  <si>
    <t>Виконано на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</si>
</sst>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4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topLeftCell="A13" zoomScaleNormal="100" zoomScaleSheetLayoutView="100" workbookViewId="0">
      <selection activeCell="F35" sqref="F35"/>
    </sheetView>
  </sheetViews>
  <sheetFormatPr defaultRowHeight="13.2" x14ac:dyDescent="0.25"/>
  <cols>
    <col min="1" max="1" width="37.88671875" customWidth="1"/>
    <col min="2" max="2" width="14.6640625" customWidth="1"/>
    <col min="3" max="3" width="17.5546875" customWidth="1"/>
    <col min="4" max="4" width="14.33203125" customWidth="1"/>
    <col min="5" max="5" width="14.44140625" customWidth="1"/>
    <col min="6" max="6" width="17.88671875" customWidth="1"/>
    <col min="7" max="7" width="22.6640625" customWidth="1"/>
  </cols>
  <sheetData>
    <row r="1" spans="1:7" ht="18" x14ac:dyDescent="0.25">
      <c r="A1" s="1"/>
      <c r="G1" s="26"/>
    </row>
    <row r="3" spans="1:7" ht="18" x14ac:dyDescent="0.25">
      <c r="A3" s="1" t="s">
        <v>33</v>
      </c>
    </row>
    <row r="4" spans="1:7" s="10" customFormat="1" ht="16.8" x14ac:dyDescent="0.25">
      <c r="A4" s="10" t="s">
        <v>11</v>
      </c>
    </row>
    <row r="5" spans="1:7" ht="13.8" x14ac:dyDescent="0.25">
      <c r="A5" s="2" t="s">
        <v>12</v>
      </c>
    </row>
    <row r="6" spans="1:7" ht="15.75" customHeight="1" x14ac:dyDescent="0.25"/>
    <row r="8" spans="1:7" ht="16.8" x14ac:dyDescent="0.25">
      <c r="A8" s="28" t="s">
        <v>26</v>
      </c>
      <c r="D8" s="27"/>
      <c r="G8" s="29" t="s">
        <v>0</v>
      </c>
    </row>
    <row r="9" spans="1:7" ht="96" customHeight="1" x14ac:dyDescent="0.25">
      <c r="A9" s="3" t="s">
        <v>13</v>
      </c>
      <c r="B9" s="4" t="s">
        <v>1</v>
      </c>
      <c r="C9" s="4" t="s">
        <v>32</v>
      </c>
      <c r="D9" s="37" t="s">
        <v>34</v>
      </c>
      <c r="E9" s="4" t="s">
        <v>24</v>
      </c>
      <c r="F9" s="4" t="s">
        <v>2</v>
      </c>
      <c r="G9" s="4" t="s">
        <v>3</v>
      </c>
    </row>
    <row r="10" spans="1:7" x14ac:dyDescent="0.25">
      <c r="A10" s="5" t="s">
        <v>4</v>
      </c>
      <c r="B10" s="6" t="s">
        <v>5</v>
      </c>
      <c r="C10" s="7" t="s">
        <v>6</v>
      </c>
      <c r="D10" s="33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5">
      <c r="A11" s="17" t="s">
        <v>15</v>
      </c>
      <c r="B11" s="32" t="s">
        <v>28</v>
      </c>
      <c r="C11" s="30">
        <v>106156.8</v>
      </c>
      <c r="D11" s="34">
        <v>24837.7</v>
      </c>
      <c r="E11" s="15">
        <f>D11/C11*100</f>
        <v>23.397182281304634</v>
      </c>
      <c r="F11" s="15">
        <v>20601</v>
      </c>
      <c r="G11" s="15">
        <f>D11-F11</f>
        <v>4236.7000000000007</v>
      </c>
    </row>
    <row r="12" spans="1:7" ht="19.5" customHeight="1" x14ac:dyDescent="0.25">
      <c r="A12" s="17" t="s">
        <v>16</v>
      </c>
      <c r="B12" s="24" t="s">
        <v>29</v>
      </c>
      <c r="C12" s="30">
        <v>1166592.2509999999</v>
      </c>
      <c r="D12" s="34">
        <v>234902.3</v>
      </c>
      <c r="E12" s="15">
        <f t="shared" ref="E12:E18" si="0">D12/C12*100</f>
        <v>20.135767214178074</v>
      </c>
      <c r="F12" s="15">
        <v>201143.2</v>
      </c>
      <c r="G12" s="15">
        <f t="shared" ref="G12:G18" si="1">D12-F12</f>
        <v>33759.099999999977</v>
      </c>
    </row>
    <row r="13" spans="1:7" ht="33.75" customHeight="1" x14ac:dyDescent="0.25">
      <c r="A13" s="18" t="s">
        <v>17</v>
      </c>
      <c r="B13" s="32" t="s">
        <v>30</v>
      </c>
      <c r="C13" s="30">
        <v>59365.964</v>
      </c>
      <c r="D13" s="34">
        <v>12240.3</v>
      </c>
      <c r="E13" s="15">
        <f t="shared" si="0"/>
        <v>20.618379918836993</v>
      </c>
      <c r="F13" s="16">
        <v>9017.1</v>
      </c>
      <c r="G13" s="15">
        <f t="shared" si="1"/>
        <v>3223.1999999999989</v>
      </c>
    </row>
    <row r="14" spans="1:7" ht="19.5" customHeight="1" x14ac:dyDescent="0.25">
      <c r="A14" s="17" t="s">
        <v>18</v>
      </c>
      <c r="B14" s="14">
        <v>4016000</v>
      </c>
      <c r="C14" s="30">
        <v>58389.154000000002</v>
      </c>
      <c r="D14" s="34">
        <v>9223.2000000000007</v>
      </c>
      <c r="E14" s="15">
        <f t="shared" si="0"/>
        <v>15.79608432072847</v>
      </c>
      <c r="F14" s="15">
        <v>9084.7000000000007</v>
      </c>
      <c r="G14" s="15">
        <f t="shared" si="1"/>
        <v>138.5</v>
      </c>
    </row>
    <row r="15" spans="1:7" ht="18.75" customHeight="1" x14ac:dyDescent="0.25">
      <c r="A15" s="17" t="s">
        <v>19</v>
      </c>
      <c r="B15" s="14">
        <v>4014000</v>
      </c>
      <c r="C15" s="30">
        <v>25386.3</v>
      </c>
      <c r="D15" s="34">
        <v>4968.8</v>
      </c>
      <c r="E15" s="15">
        <f t="shared" si="0"/>
        <v>19.572761686421416</v>
      </c>
      <c r="F15" s="15">
        <v>4849.6000000000004</v>
      </c>
      <c r="G15" s="15">
        <f t="shared" si="1"/>
        <v>119.19999999999982</v>
      </c>
    </row>
    <row r="16" spans="1:7" ht="18.75" customHeight="1" x14ac:dyDescent="0.25">
      <c r="A16" s="17" t="s">
        <v>20</v>
      </c>
      <c r="B16" s="14">
        <v>4015000</v>
      </c>
      <c r="C16" s="30">
        <v>24018.9</v>
      </c>
      <c r="D16" s="34">
        <v>4898.6000000000004</v>
      </c>
      <c r="E16" s="15">
        <f t="shared" si="0"/>
        <v>20.394772450028935</v>
      </c>
      <c r="F16" s="15">
        <v>3404.8</v>
      </c>
      <c r="G16" s="15">
        <f t="shared" si="1"/>
        <v>1493.8000000000002</v>
      </c>
    </row>
    <row r="17" spans="1:7" ht="32.25" hidden="1" customHeight="1" x14ac:dyDescent="0.25">
      <c r="A17" s="18" t="s">
        <v>21</v>
      </c>
      <c r="B17" s="14">
        <v>250000</v>
      </c>
      <c r="C17" s="15">
        <v>0</v>
      </c>
      <c r="D17" s="34">
        <v>0</v>
      </c>
      <c r="E17" s="15">
        <v>0</v>
      </c>
      <c r="F17" s="15">
        <v>93.8</v>
      </c>
      <c r="G17" s="15">
        <f t="shared" si="1"/>
        <v>-93.8</v>
      </c>
    </row>
    <row r="18" spans="1:7" ht="21.75" customHeight="1" x14ac:dyDescent="0.25">
      <c r="A18" s="19" t="s">
        <v>14</v>
      </c>
      <c r="B18" s="20"/>
      <c r="C18" s="31">
        <f>C11+C12+C13+C14+C15+C16</f>
        <v>1439909.3689999999</v>
      </c>
      <c r="D18" s="21">
        <f>D11+D12+D13+D14+D15+D16</f>
        <v>291070.89999999997</v>
      </c>
      <c r="E18" s="21">
        <f t="shared" si="0"/>
        <v>20.214529210414494</v>
      </c>
      <c r="F18" s="21">
        <f>F11+F12+F13+F14+F15+F16</f>
        <v>248100.40000000002</v>
      </c>
      <c r="G18" s="21">
        <f t="shared" si="1"/>
        <v>42970.499999999942</v>
      </c>
    </row>
    <row r="19" spans="1:7" ht="18.75" customHeight="1" x14ac:dyDescent="0.25">
      <c r="A19" s="11"/>
      <c r="C19" s="12"/>
      <c r="D19" s="13"/>
    </row>
    <row r="20" spans="1:7" s="25" customFormat="1" ht="16.2" customHeight="1" x14ac:dyDescent="0.25">
      <c r="A20" s="39"/>
      <c r="B20" s="40"/>
      <c r="C20" s="40"/>
      <c r="D20" s="40"/>
      <c r="E20" s="40"/>
      <c r="F20" s="40"/>
      <c r="G20" s="40"/>
    </row>
    <row r="22" spans="1:7" ht="16.8" x14ac:dyDescent="0.25">
      <c r="A22" s="28" t="s">
        <v>27</v>
      </c>
      <c r="G22" s="29" t="s">
        <v>0</v>
      </c>
    </row>
    <row r="24" spans="1:7" ht="99" customHeight="1" x14ac:dyDescent="0.25">
      <c r="A24" s="3" t="s">
        <v>13</v>
      </c>
      <c r="B24" s="4" t="s">
        <v>1</v>
      </c>
      <c r="C24" s="4" t="s">
        <v>32</v>
      </c>
      <c r="D24" s="37" t="s">
        <v>34</v>
      </c>
      <c r="E24" s="4" t="s">
        <v>24</v>
      </c>
      <c r="F24" s="4" t="s">
        <v>2</v>
      </c>
      <c r="G24" s="4" t="s">
        <v>3</v>
      </c>
    </row>
    <row r="25" spans="1:7" x14ac:dyDescent="0.25">
      <c r="A25" s="5" t="s">
        <v>4</v>
      </c>
      <c r="B25" s="6" t="s">
        <v>5</v>
      </c>
      <c r="C25" s="9" t="s">
        <v>6</v>
      </c>
      <c r="D25" s="35" t="s">
        <v>7</v>
      </c>
      <c r="E25" s="8" t="s">
        <v>8</v>
      </c>
      <c r="F25" s="7" t="s">
        <v>9</v>
      </c>
      <c r="G25" s="7" t="s">
        <v>10</v>
      </c>
    </row>
    <row r="26" spans="1:7" ht="19.5" customHeight="1" x14ac:dyDescent="0.25">
      <c r="A26" s="17" t="s">
        <v>15</v>
      </c>
      <c r="B26" s="32" t="s">
        <v>28</v>
      </c>
      <c r="C26" s="30">
        <v>3380</v>
      </c>
      <c r="D26" s="34">
        <v>0</v>
      </c>
      <c r="E26" s="22">
        <f>D26/C26*100</f>
        <v>0</v>
      </c>
      <c r="F26" s="15">
        <v>100.2</v>
      </c>
      <c r="G26" s="15">
        <f t="shared" ref="G26:G35" si="2">D26-F26</f>
        <v>-100.2</v>
      </c>
    </row>
    <row r="27" spans="1:7" ht="19.5" customHeight="1" x14ac:dyDescent="0.25">
      <c r="A27" s="17" t="s">
        <v>16</v>
      </c>
      <c r="B27" s="32" t="s">
        <v>29</v>
      </c>
      <c r="C27" s="30">
        <v>101461.204</v>
      </c>
      <c r="D27" s="34">
        <v>0</v>
      </c>
      <c r="E27" s="22">
        <f t="shared" ref="E27:E36" si="3">D27/C27*100</f>
        <v>0</v>
      </c>
      <c r="F27" s="15">
        <v>31</v>
      </c>
      <c r="G27" s="15">
        <f t="shared" si="2"/>
        <v>-31</v>
      </c>
    </row>
    <row r="28" spans="1:7" ht="32.25" customHeight="1" x14ac:dyDescent="0.25">
      <c r="A28" s="18" t="s">
        <v>17</v>
      </c>
      <c r="B28" s="32" t="s">
        <v>30</v>
      </c>
      <c r="C28" s="30">
        <v>1118.136</v>
      </c>
      <c r="D28" s="36">
        <v>260</v>
      </c>
      <c r="E28" s="22">
        <f t="shared" si="3"/>
        <v>23.252985325577569</v>
      </c>
      <c r="F28" s="16">
        <v>37.6</v>
      </c>
      <c r="G28" s="15">
        <f t="shared" si="2"/>
        <v>222.4</v>
      </c>
    </row>
    <row r="29" spans="1:7" ht="18.75" customHeight="1" x14ac:dyDescent="0.25">
      <c r="A29" s="17" t="s">
        <v>18</v>
      </c>
      <c r="B29" s="14">
        <v>4016000</v>
      </c>
      <c r="C29" s="30">
        <v>114036.216</v>
      </c>
      <c r="D29" s="34">
        <v>19.2</v>
      </c>
      <c r="E29" s="22">
        <f t="shared" si="3"/>
        <v>1.6836756491464079E-2</v>
      </c>
      <c r="F29" s="16">
        <v>0</v>
      </c>
      <c r="G29" s="15">
        <f t="shared" si="2"/>
        <v>19.2</v>
      </c>
    </row>
    <row r="30" spans="1:7" ht="18.75" customHeight="1" x14ac:dyDescent="0.25">
      <c r="A30" s="17" t="s">
        <v>19</v>
      </c>
      <c r="B30" s="14">
        <v>4014000</v>
      </c>
      <c r="C30" s="30">
        <v>4807.1000000000004</v>
      </c>
      <c r="D30" s="34">
        <v>0</v>
      </c>
      <c r="E30" s="22">
        <v>0</v>
      </c>
      <c r="F30" s="16">
        <v>0</v>
      </c>
      <c r="G30" s="15">
        <f t="shared" si="2"/>
        <v>0</v>
      </c>
    </row>
    <row r="31" spans="1:7" ht="22.5" customHeight="1" x14ac:dyDescent="0.25">
      <c r="A31" s="17" t="s">
        <v>20</v>
      </c>
      <c r="B31" s="14">
        <v>4015000</v>
      </c>
      <c r="C31" s="30">
        <v>8700.48</v>
      </c>
      <c r="D31" s="34">
        <v>0</v>
      </c>
      <c r="E31" s="22">
        <f t="shared" si="3"/>
        <v>0</v>
      </c>
      <c r="F31" s="15">
        <v>0</v>
      </c>
      <c r="G31" s="15">
        <f t="shared" si="2"/>
        <v>0</v>
      </c>
    </row>
    <row r="32" spans="1:7" ht="21.75" customHeight="1" x14ac:dyDescent="0.25">
      <c r="A32" s="18" t="s">
        <v>22</v>
      </c>
      <c r="B32" s="14">
        <v>4017300</v>
      </c>
      <c r="C32" s="30">
        <v>153512.29999999999</v>
      </c>
      <c r="D32" s="34">
        <v>3928.6</v>
      </c>
      <c r="E32" s="22">
        <f t="shared" si="3"/>
        <v>2.5591434692855231</v>
      </c>
      <c r="F32" s="15">
        <v>0</v>
      </c>
      <c r="G32" s="15">
        <f t="shared" si="2"/>
        <v>3928.6</v>
      </c>
    </row>
    <row r="33" spans="1:7" ht="35.25" hidden="1" customHeight="1" x14ac:dyDescent="0.25">
      <c r="A33" s="18" t="s">
        <v>23</v>
      </c>
      <c r="B33" s="14">
        <v>180000</v>
      </c>
      <c r="C33" s="30">
        <v>0</v>
      </c>
      <c r="D33" s="34">
        <v>0</v>
      </c>
      <c r="E33" s="22">
        <v>0</v>
      </c>
      <c r="F33" s="15">
        <v>0</v>
      </c>
      <c r="G33" s="15">
        <f t="shared" si="2"/>
        <v>0</v>
      </c>
    </row>
    <row r="34" spans="1:7" ht="24" customHeight="1" x14ac:dyDescent="0.25">
      <c r="A34" s="18" t="s">
        <v>25</v>
      </c>
      <c r="B34" s="14">
        <v>4017691</v>
      </c>
      <c r="C34" s="30">
        <v>9880</v>
      </c>
      <c r="D34" s="38">
        <v>1314.1</v>
      </c>
      <c r="E34" s="22">
        <f t="shared" si="3"/>
        <v>13.300607287449392</v>
      </c>
      <c r="F34" s="15">
        <v>1350.7</v>
      </c>
      <c r="G34" s="15">
        <f t="shared" si="2"/>
        <v>-36.600000000000136</v>
      </c>
    </row>
    <row r="35" spans="1:7" ht="40.950000000000003" customHeight="1" x14ac:dyDescent="0.25">
      <c r="A35" s="18" t="s">
        <v>31</v>
      </c>
      <c r="B35" s="14">
        <v>4017670</v>
      </c>
      <c r="C35" s="30">
        <v>0</v>
      </c>
      <c r="D35" s="34">
        <v>0</v>
      </c>
      <c r="E35" s="22">
        <v>0</v>
      </c>
      <c r="F35" s="15">
        <v>0</v>
      </c>
      <c r="G35" s="15">
        <f t="shared" si="2"/>
        <v>0</v>
      </c>
    </row>
    <row r="36" spans="1:7" ht="23.25" customHeight="1" x14ac:dyDescent="0.25">
      <c r="A36" s="19" t="s">
        <v>14</v>
      </c>
      <c r="B36" s="20"/>
      <c r="C36" s="31">
        <f>SUM(C26:C35)</f>
        <v>396895.43599999999</v>
      </c>
      <c r="D36" s="21">
        <f>SUM(D26:D35)</f>
        <v>5521.9</v>
      </c>
      <c r="E36" s="23">
        <f t="shared" si="3"/>
        <v>1.3912732420536071</v>
      </c>
      <c r="F36" s="21">
        <f>SUM(F26:F35)</f>
        <v>1519.5</v>
      </c>
      <c r="G36" s="21">
        <f>SUM(G26:G35)</f>
        <v>4002.3999999999996</v>
      </c>
    </row>
    <row r="38" spans="1:7" x14ac:dyDescent="0.25">
      <c r="A38" s="27"/>
      <c r="F38" s="27"/>
    </row>
    <row r="39" spans="1:7" x14ac:dyDescent="0.25">
      <c r="A39" s="27"/>
      <c r="F39" s="27"/>
      <c r="G39" s="27"/>
    </row>
    <row r="41" spans="1:7" ht="17.399999999999999" x14ac:dyDescent="0.25">
      <c r="A41" s="39"/>
      <c r="B41" s="40"/>
      <c r="C41" s="40"/>
      <c r="D41" s="40"/>
      <c r="E41" s="40"/>
      <c r="F41" s="40"/>
      <c r="G41" s="40"/>
    </row>
  </sheetData>
  <mergeCells count="2">
    <mergeCell ref="A20:G20"/>
    <mergeCell ref="A41:G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2020-03-03T14:20:19Z</cp:lastPrinted>
  <dcterms:created xsi:type="dcterms:W3CDTF">2011-11-24T12:10:02Z</dcterms:created>
  <dcterms:modified xsi:type="dcterms:W3CDTF">2020-04-02T09:16:13Z</dcterms:modified>
  <cp:category/>
</cp:coreProperties>
</file>