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Sheet1!$A$1:$E$35</definedName>
  </definedNames>
  <calcPr calcId="145621" refMode="R1C1"/>
</workbook>
</file>

<file path=xl/calcChain.xml><?xml version="1.0" encoding="utf-8"?>
<calcChain xmlns="http://schemas.openxmlformats.org/spreadsheetml/2006/main">
  <c r="C17" i="1" l="1"/>
  <c r="D35" i="1" l="1"/>
  <c r="D17" i="1"/>
  <c r="C35" i="1"/>
  <c r="E32" i="1"/>
  <c r="E34" i="1"/>
  <c r="E29" i="1"/>
  <c r="E17" i="1" l="1"/>
  <c r="E31" i="1"/>
  <c r="E30" i="1"/>
  <c r="E28" i="1"/>
  <c r="E27" i="1"/>
  <c r="E26" i="1"/>
  <c r="E25" i="1"/>
  <c r="E33" i="1" l="1"/>
  <c r="E35" i="1" l="1"/>
  <c r="E12" i="1"/>
  <c r="E13" i="1"/>
  <c r="E14" i="1"/>
  <c r="E15" i="1"/>
  <c r="E16" i="1"/>
  <c r="E11" i="1"/>
</calcChain>
</file>

<file path=xl/sharedStrings.xml><?xml version="1.0" encoding="utf-8"?>
<sst xmlns="http://schemas.openxmlformats.org/spreadsheetml/2006/main" count="55" uniqueCount="33">
  <si>
    <t>(тис.грн.)</t>
  </si>
  <si>
    <t>1</t>
  </si>
  <si>
    <t>2</t>
  </si>
  <si>
    <t>3</t>
  </si>
  <si>
    <t>4</t>
  </si>
  <si>
    <t>5=4/3</t>
  </si>
  <si>
    <t>Голосіївська районна в місті Києві державна адміністрація</t>
  </si>
  <si>
    <t>/Загальний фонд/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</si>
  <si>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</si>
  <si>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</si>
  <si>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</si>
  <si>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</si>
  <si>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</si>
  <si>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</si>
  <si>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</si>
  <si>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</si>
  <si>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</si>
  <si>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Будівництво</t>
  </si>
  <si>
    <t>Цільові фонди</t>
  </si>
  <si>
    <t>Код програмної класифікації видатків</t>
  </si>
  <si>
    <t>/Спеціальний фонд (бюджет розвитку)/</t>
  </si>
  <si>
    <t>4010160</t>
  </si>
  <si>
    <t>4011000</t>
  </si>
  <si>
    <t>4013000</t>
  </si>
  <si>
    <t>4015000</t>
  </si>
  <si>
    <t>4017300</t>
  </si>
  <si>
    <t xml:space="preserve">Річні планові показники на 2019 рік з урахуванням змін </t>
  </si>
  <si>
    <t>% виконання до планових показників 2019 року</t>
  </si>
  <si>
    <t>4017400</t>
  </si>
  <si>
    <t>Транспорт та транспортна інфраструктура, дорожнє господарство</t>
  </si>
  <si>
    <t>Інші заходи, пов'язані з економічною діяльністю</t>
  </si>
  <si>
    <t>Інформація про використання бюджетних коштів станом на 16.09.2019 р.</t>
  </si>
  <si>
    <t>Виконано станом на 16.09.2019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</si>
</sst>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2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i/>
      <sz val="13"/>
      <name val="Times New Roman"/>
      <family val="1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b/>
      <i/>
      <sz val="13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39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164" fontId="5" fillId="0" borderId="1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0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4" fontId="9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left" vertical="center"/>
    </xf>
    <xf numFmtId="0" fontId="5" fillId="0" borderId="1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165" fontId="9" fillId="0" borderId="1" xfId="0" applyNumberFormat="1" applyFont="1" applyFill="1" applyBorder="1" applyAlignment="1" applyProtection="1">
      <alignment horizontal="center" vertical="center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horizontal="center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D31" sqref="D31"/>
    </sheetView>
  </sheetViews>
  <sheetFormatPr defaultRowHeight="12.75" x14ac:dyDescent="0.2"/>
  <cols>
    <col min="1" max="1" width="37.5703125" customWidth="1"/>
    <col min="2" max="2" width="18.28515625" customWidth="1"/>
    <col min="3" max="3" width="17" customWidth="1"/>
    <col min="4" max="4" width="16.28515625" customWidth="1"/>
    <col min="5" max="5" width="14.42578125" customWidth="1"/>
  </cols>
  <sheetData>
    <row r="1" spans="1:5" ht="18.75" x14ac:dyDescent="0.2">
      <c r="A1" s="1"/>
    </row>
    <row r="3" spans="1:5" ht="18.75" x14ac:dyDescent="0.2">
      <c r="A3" s="36" t="s">
        <v>31</v>
      </c>
      <c r="B3" s="36"/>
      <c r="C3" s="36"/>
      <c r="D3" s="36"/>
      <c r="E3" s="36"/>
    </row>
    <row r="4" spans="1:5" s="9" customFormat="1" ht="16.5" x14ac:dyDescent="0.2">
      <c r="A4" s="37" t="s">
        <v>6</v>
      </c>
      <c r="B4" s="37"/>
      <c r="C4" s="37"/>
      <c r="D4" s="37"/>
      <c r="E4" s="37"/>
    </row>
    <row r="5" spans="1:5" ht="15" x14ac:dyDescent="0.2">
      <c r="A5" s="38" t="s">
        <v>8</v>
      </c>
      <c r="B5" s="38"/>
      <c r="C5" s="38"/>
      <c r="D5" s="38"/>
      <c r="E5" s="38"/>
    </row>
    <row r="6" spans="1:5" ht="15.75" customHeight="1" x14ac:dyDescent="0.2"/>
    <row r="7" spans="1:5" ht="16.5" x14ac:dyDescent="0.2">
      <c r="A7" s="2" t="s">
        <v>7</v>
      </c>
    </row>
    <row r="8" spans="1:5" ht="16.5" x14ac:dyDescent="0.2">
      <c r="D8" s="20"/>
      <c r="E8" s="21" t="s">
        <v>0</v>
      </c>
    </row>
    <row r="9" spans="1:5" ht="82.9" customHeight="1" x14ac:dyDescent="0.2">
      <c r="A9" s="3" t="s">
        <v>9</v>
      </c>
      <c r="B9" s="4" t="s">
        <v>19</v>
      </c>
      <c r="C9" s="4" t="s">
        <v>26</v>
      </c>
      <c r="D9" s="4" t="s">
        <v>32</v>
      </c>
      <c r="E9" s="4" t="s">
        <v>27</v>
      </c>
    </row>
    <row r="10" spans="1:5" x14ac:dyDescent="0.2">
      <c r="A10" s="5" t="s">
        <v>1</v>
      </c>
      <c r="B10" s="6" t="s">
        <v>2</v>
      </c>
      <c r="C10" s="7" t="s">
        <v>3</v>
      </c>
      <c r="D10" s="7" t="s">
        <v>4</v>
      </c>
      <c r="E10" s="7" t="s">
        <v>5</v>
      </c>
    </row>
    <row r="11" spans="1:5" ht="18" customHeight="1" x14ac:dyDescent="0.2">
      <c r="A11" s="14" t="s">
        <v>11</v>
      </c>
      <c r="B11" s="26" t="s">
        <v>21</v>
      </c>
      <c r="C11" s="32">
        <v>99029.148000000001</v>
      </c>
      <c r="D11" s="13">
        <v>63683.8</v>
      </c>
      <c r="E11" s="18">
        <f>D11/C11*100</f>
        <v>64.308136832602059</v>
      </c>
    </row>
    <row r="12" spans="1:5" ht="27.6" customHeight="1" x14ac:dyDescent="0.2">
      <c r="A12" s="24" t="s">
        <v>12</v>
      </c>
      <c r="B12" s="27" t="s">
        <v>22</v>
      </c>
      <c r="C12" s="32">
        <v>977736.08</v>
      </c>
      <c r="D12" s="13">
        <v>590436.1</v>
      </c>
      <c r="E12" s="18">
        <f t="shared" ref="E12:E17" si="0">D12/C12*100</f>
        <v>60.388085504628194</v>
      </c>
    </row>
    <row r="13" spans="1:5" ht="39" customHeight="1" x14ac:dyDescent="0.2">
      <c r="A13" s="25" t="s">
        <v>13</v>
      </c>
      <c r="B13" s="27" t="s">
        <v>23</v>
      </c>
      <c r="C13" s="32">
        <v>53441.599999999999</v>
      </c>
      <c r="D13" s="13">
        <v>34102.800000000003</v>
      </c>
      <c r="E13" s="18">
        <f t="shared" si="0"/>
        <v>63.813209185353735</v>
      </c>
    </row>
    <row r="14" spans="1:5" ht="37.9" customHeight="1" x14ac:dyDescent="0.2">
      <c r="A14" s="14" t="s">
        <v>14</v>
      </c>
      <c r="B14" s="30">
        <v>4016000</v>
      </c>
      <c r="C14" s="32">
        <v>39936.65</v>
      </c>
      <c r="D14" s="13">
        <v>25524</v>
      </c>
      <c r="E14" s="18">
        <f t="shared" si="0"/>
        <v>63.911219393714788</v>
      </c>
    </row>
    <row r="15" spans="1:5" ht="26.45" customHeight="1" x14ac:dyDescent="0.2">
      <c r="A15" s="14" t="s">
        <v>15</v>
      </c>
      <c r="B15" s="28">
        <v>4014000</v>
      </c>
      <c r="C15" s="32">
        <v>24836.799999999999</v>
      </c>
      <c r="D15" s="13">
        <v>13994</v>
      </c>
      <c r="E15" s="18">
        <f t="shared" si="0"/>
        <v>56.343812407395475</v>
      </c>
    </row>
    <row r="16" spans="1:5" ht="18.75" customHeight="1" x14ac:dyDescent="0.2">
      <c r="A16" s="14" t="s">
        <v>16</v>
      </c>
      <c r="B16" s="27" t="s">
        <v>24</v>
      </c>
      <c r="C16" s="32">
        <v>16888.642</v>
      </c>
      <c r="D16" s="13">
        <v>11547.5</v>
      </c>
      <c r="E16" s="18">
        <f t="shared" si="0"/>
        <v>68.374354788265393</v>
      </c>
    </row>
    <row r="17" spans="1:5" ht="21.75" customHeight="1" x14ac:dyDescent="0.2">
      <c r="A17" s="16" t="s">
        <v>10</v>
      </c>
      <c r="B17" s="29"/>
      <c r="C17" s="33">
        <f>C11+C12+C13+C14+C15+C16</f>
        <v>1211868.92</v>
      </c>
      <c r="D17" s="22">
        <f>D11+D12+D13+D14+D15+D16</f>
        <v>739288.20000000007</v>
      </c>
      <c r="E17" s="31">
        <f t="shared" si="0"/>
        <v>61.003973928137391</v>
      </c>
    </row>
    <row r="18" spans="1:5" ht="18.75" customHeight="1" x14ac:dyDescent="0.2">
      <c r="A18" s="10"/>
      <c r="C18" s="11"/>
      <c r="D18" s="12"/>
    </row>
    <row r="19" spans="1:5" s="19" customFormat="1" ht="18" customHeight="1" x14ac:dyDescent="0.2">
      <c r="A19" s="34"/>
      <c r="B19" s="35"/>
      <c r="C19" s="35"/>
      <c r="D19" s="35"/>
      <c r="E19" s="35"/>
    </row>
    <row r="20" spans="1:5" ht="16.5" x14ac:dyDescent="0.2">
      <c r="A20" s="2" t="s">
        <v>20</v>
      </c>
    </row>
    <row r="21" spans="1:5" ht="16.5" x14ac:dyDescent="0.2">
      <c r="E21" s="21" t="s">
        <v>0</v>
      </c>
    </row>
    <row r="23" spans="1:5" ht="79.900000000000006" customHeight="1" x14ac:dyDescent="0.2">
      <c r="A23" s="3" t="s">
        <v>9</v>
      </c>
      <c r="B23" s="4" t="s">
        <v>19</v>
      </c>
      <c r="C23" s="4" t="s">
        <v>26</v>
      </c>
      <c r="D23" s="4" t="s">
        <v>32</v>
      </c>
      <c r="E23" s="4" t="s">
        <v>27</v>
      </c>
    </row>
    <row r="24" spans="1:5" x14ac:dyDescent="0.2">
      <c r="A24" s="5" t="s">
        <v>1</v>
      </c>
      <c r="B24" s="6" t="s">
        <v>2</v>
      </c>
      <c r="C24" s="8" t="s">
        <v>3</v>
      </c>
      <c r="D24" s="7" t="s">
        <v>4</v>
      </c>
      <c r="E24" s="7" t="s">
        <v>5</v>
      </c>
    </row>
    <row r="25" spans="1:5" ht="19.5" customHeight="1" x14ac:dyDescent="0.2">
      <c r="A25" s="14" t="s">
        <v>11</v>
      </c>
      <c r="B25" s="27" t="s">
        <v>21</v>
      </c>
      <c r="C25" s="32">
        <v>2000</v>
      </c>
      <c r="D25" s="13">
        <v>1148.3</v>
      </c>
      <c r="E25" s="13">
        <f t="shared" ref="E25:E32" si="1">D25/C25*100</f>
        <v>57.414999999999992</v>
      </c>
    </row>
    <row r="26" spans="1:5" ht="37.9" customHeight="1" x14ac:dyDescent="0.2">
      <c r="A26" s="24" t="s">
        <v>12</v>
      </c>
      <c r="B26" s="27" t="s">
        <v>22</v>
      </c>
      <c r="C26" s="32">
        <v>51204.373</v>
      </c>
      <c r="D26" s="13">
        <v>17555.8</v>
      </c>
      <c r="E26" s="13">
        <f t="shared" si="1"/>
        <v>34.285743524288442</v>
      </c>
    </row>
    <row r="27" spans="1:5" ht="32.25" customHeight="1" x14ac:dyDescent="0.2">
      <c r="A27" s="15" t="s">
        <v>13</v>
      </c>
      <c r="B27" s="27" t="s">
        <v>23</v>
      </c>
      <c r="C27" s="32">
        <v>10794.076999999999</v>
      </c>
      <c r="D27" s="23">
        <v>10368.299999999999</v>
      </c>
      <c r="E27" s="13">
        <f t="shared" si="1"/>
        <v>96.055457080767539</v>
      </c>
    </row>
    <row r="28" spans="1:5" ht="18.75" customHeight="1" x14ac:dyDescent="0.2">
      <c r="A28" s="14" t="s">
        <v>14</v>
      </c>
      <c r="B28" s="30">
        <v>4016000</v>
      </c>
      <c r="C28" s="32">
        <v>79021.161999999997</v>
      </c>
      <c r="D28" s="13">
        <v>24845.1</v>
      </c>
      <c r="E28" s="13">
        <f t="shared" si="1"/>
        <v>31.441071443621649</v>
      </c>
    </row>
    <row r="29" spans="1:5" ht="18.75" customHeight="1" x14ac:dyDescent="0.2">
      <c r="A29" s="14" t="s">
        <v>15</v>
      </c>
      <c r="B29" s="28">
        <v>4014000</v>
      </c>
      <c r="C29" s="32">
        <v>4700</v>
      </c>
      <c r="D29" s="13">
        <v>688.6</v>
      </c>
      <c r="E29" s="13">
        <f t="shared" si="1"/>
        <v>14.651063829787233</v>
      </c>
    </row>
    <row r="30" spans="1:5" ht="22.5" customHeight="1" x14ac:dyDescent="0.2">
      <c r="A30" s="14" t="s">
        <v>16</v>
      </c>
      <c r="B30" s="27" t="s">
        <v>24</v>
      </c>
      <c r="C30" s="32">
        <v>3062.4580000000001</v>
      </c>
      <c r="D30" s="13">
        <v>1485.1</v>
      </c>
      <c r="E30" s="13">
        <f t="shared" si="1"/>
        <v>48.493726281307367</v>
      </c>
    </row>
    <row r="31" spans="1:5" ht="21.75" customHeight="1" x14ac:dyDescent="0.2">
      <c r="A31" s="15" t="s">
        <v>17</v>
      </c>
      <c r="B31" s="26" t="s">
        <v>25</v>
      </c>
      <c r="C31" s="32">
        <v>154915.4</v>
      </c>
      <c r="D31" s="13">
        <v>24025.8</v>
      </c>
      <c r="E31" s="13">
        <f t="shared" si="1"/>
        <v>15.508981030936885</v>
      </c>
    </row>
    <row r="32" spans="1:5" ht="48" customHeight="1" x14ac:dyDescent="0.2">
      <c r="A32" s="15" t="s">
        <v>29</v>
      </c>
      <c r="B32" s="26" t="s">
        <v>28</v>
      </c>
      <c r="C32" s="32">
        <v>500</v>
      </c>
      <c r="D32" s="13">
        <v>0</v>
      </c>
      <c r="E32" s="13">
        <f t="shared" si="1"/>
        <v>0</v>
      </c>
    </row>
    <row r="33" spans="1:5" ht="24" customHeight="1" x14ac:dyDescent="0.2">
      <c r="A33" s="15" t="s">
        <v>18</v>
      </c>
      <c r="B33" s="28">
        <v>4017691</v>
      </c>
      <c r="C33" s="32">
        <v>9606.2099999999991</v>
      </c>
      <c r="D33" s="13">
        <v>6807.1</v>
      </c>
      <c r="E33" s="13">
        <f>D33/C33*100</f>
        <v>70.861453164151115</v>
      </c>
    </row>
    <row r="34" spans="1:5" ht="32.450000000000003" customHeight="1" x14ac:dyDescent="0.2">
      <c r="A34" s="15" t="s">
        <v>30</v>
      </c>
      <c r="B34" s="28">
        <v>4017693</v>
      </c>
      <c r="C34" s="32">
        <v>1219.6289999999999</v>
      </c>
      <c r="D34" s="13">
        <v>0</v>
      </c>
      <c r="E34" s="13">
        <f>D34/C34*100</f>
        <v>0</v>
      </c>
    </row>
    <row r="35" spans="1:5" ht="23.25" customHeight="1" x14ac:dyDescent="0.2">
      <c r="A35" s="16" t="s">
        <v>10</v>
      </c>
      <c r="B35" s="17"/>
      <c r="C35" s="33">
        <f>C25+C26+C27+C28+C29+C30+C31+C32+C33+C34</f>
        <v>317023.30900000001</v>
      </c>
      <c r="D35" s="22">
        <f>D25+D26+D27+D28+D29+D30+D31+D32+D33+D34</f>
        <v>86924.1</v>
      </c>
      <c r="E35" s="22">
        <f>D35/C35*100</f>
        <v>27.418835628896925</v>
      </c>
    </row>
    <row r="40" spans="1:5" ht="18" x14ac:dyDescent="0.2">
      <c r="A40" s="34"/>
      <c r="B40" s="35"/>
      <c r="C40" s="35"/>
      <c r="D40" s="35"/>
      <c r="E40" s="35"/>
    </row>
  </sheetData>
  <mergeCells count="5">
    <mergeCell ref="A19:E19"/>
    <mergeCell ref="A40:E40"/>
    <mergeCell ref="A3:E3"/>
    <mergeCell ref="A4:E4"/>
    <mergeCell ref="A5:E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2019-05-02T12:16:10Z</cp:lastPrinted>
  <dcterms:created xsi:type="dcterms:W3CDTF">2011-11-24T12:10:02Z</dcterms:created>
  <dcterms:modified xsi:type="dcterms:W3CDTF">2019-09-17T08:25:32Z</dcterms:modified>
</cp:coreProperties>
</file>