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7" i="1" l="1"/>
  <c r="G34" i="1" l="1"/>
  <c r="G36" i="1"/>
  <c r="E36" i="1"/>
  <c r="E34" i="1"/>
  <c r="F37" i="1" l="1"/>
  <c r="C37" i="1"/>
  <c r="F18" i="1"/>
  <c r="D18" i="1"/>
  <c r="C18" i="1"/>
  <c r="G35" i="1" l="1"/>
  <c r="G33" i="1"/>
  <c r="G32" i="1"/>
  <c r="G31" i="1"/>
  <c r="G30" i="1"/>
  <c r="G29" i="1"/>
  <c r="G28" i="1"/>
  <c r="G27" i="1"/>
  <c r="E35" i="1" l="1"/>
  <c r="E32" i="1"/>
  <c r="E31" i="1"/>
  <c r="E29" i="1"/>
  <c r="E28" i="1"/>
  <c r="E27" i="1"/>
  <c r="G26" i="1" l="1"/>
  <c r="G37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7" i="1" l="1"/>
  <c r="G18" i="1"/>
  <c r="E18" i="1"/>
</calcChain>
</file>

<file path=xl/sharedStrings.xml><?xml version="1.0" encoding="utf-8"?>
<sst xmlns="http://schemas.openxmlformats.org/spreadsheetml/2006/main" count="61" uniqueCount="36">
  <si>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</si>
  <si>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</si>
  <si>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</si>
  <si>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</si>
  <si>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</si>
  <si>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</si>
  <si>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</si>
  <si>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</si>
  <si>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</si>
  <si>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</si>
  <si>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</si>
  <si>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</si>
  <si>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</si>
  <si>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</si>
  <si>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</si>
  <si>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</si>
  <si>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</si>
  <si>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</si>
  <si>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</si>
  <si>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</si>
  <si>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</si>
  <si>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</si>
  <si>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</si>
  <si>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</si>
  <si>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</si>
  <si>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</si>
  <si>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</si>
  <si>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</si>
  <si>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</si>
  <si>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</si>
  <si>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</si>
  <si>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 xml:space="preserve">Річні планові показники на 2019 рік з урахуванням змін 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</si>
  <si>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</si>
  <si>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</si>
  <si>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Виконано на 01.08.2019</t>
  </si>
  <si>
    <t>Інформація про використання бюджетних коштів станом на  01.08.2019 року в порівнянні з минулим роком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</si>
</sst>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Normal="100" zoomScaleSheetLayoutView="100" workbookViewId="0">
      <selection activeCell="K34" sqref="K34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35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28" t="s">
        <v>26</v>
      </c>
      <c r="D8" s="27"/>
      <c r="G8" s="29" t="s">
        <v>0</v>
      </c>
    </row>
    <row r="9" spans="1:7" ht="96" customHeight="1" x14ac:dyDescent="0.2">
      <c r="A9" s="3" t="s">
        <v>13</v>
      </c>
      <c r="B9" s="4" t="s">
        <v>1</v>
      </c>
      <c r="C9" s="4" t="s">
        <v>31</v>
      </c>
      <c r="D9" s="37" t="s">
        <v>34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2" t="s">
        <v>28</v>
      </c>
      <c r="C11" s="30">
        <v>99029.148000000001</v>
      </c>
      <c r="D11" s="34">
        <v>53577.2</v>
      </c>
      <c r="E11" s="15">
        <f>D11/C11*100</f>
        <v>54.10245476412662</v>
      </c>
      <c r="F11" s="15">
        <v>37637.1</v>
      </c>
      <c r="G11" s="15">
        <f>D11-F11</f>
        <v>15940.099999999999</v>
      </c>
    </row>
    <row r="12" spans="1:7" ht="19.5" customHeight="1" x14ac:dyDescent="0.2">
      <c r="A12" s="17" t="s">
        <v>16</v>
      </c>
      <c r="B12" s="24" t="s">
        <v>29</v>
      </c>
      <c r="C12" s="30">
        <v>977736.08</v>
      </c>
      <c r="D12" s="34">
        <v>523446.1</v>
      </c>
      <c r="E12" s="15">
        <f t="shared" ref="E12:E18" si="0">D12/C12*100</f>
        <v>53.536543317497298</v>
      </c>
      <c r="F12" s="15">
        <v>453734.6</v>
      </c>
      <c r="G12" s="15">
        <f t="shared" ref="G12:G18" si="1">D12-F12</f>
        <v>69711.5</v>
      </c>
    </row>
    <row r="13" spans="1:7" ht="33.75" customHeight="1" x14ac:dyDescent="0.2">
      <c r="A13" s="18" t="s">
        <v>17</v>
      </c>
      <c r="B13" s="32" t="s">
        <v>30</v>
      </c>
      <c r="C13" s="30">
        <v>53441.599999999999</v>
      </c>
      <c r="D13" s="34">
        <v>28242.5</v>
      </c>
      <c r="E13" s="15">
        <f t="shared" si="0"/>
        <v>52.847407263255597</v>
      </c>
      <c r="F13" s="16">
        <v>17661.5</v>
      </c>
      <c r="G13" s="15">
        <f t="shared" si="1"/>
        <v>10581</v>
      </c>
    </row>
    <row r="14" spans="1:7" ht="19.5" customHeight="1" x14ac:dyDescent="0.2">
      <c r="A14" s="17" t="s">
        <v>18</v>
      </c>
      <c r="B14" s="14">
        <v>4016000</v>
      </c>
      <c r="C14" s="30">
        <v>39936.65</v>
      </c>
      <c r="D14" s="34">
        <v>20551.5</v>
      </c>
      <c r="E14" s="15">
        <f t="shared" si="0"/>
        <v>51.460250171208656</v>
      </c>
      <c r="F14" s="15">
        <v>20007.8</v>
      </c>
      <c r="G14" s="15">
        <f t="shared" si="1"/>
        <v>543.70000000000073</v>
      </c>
    </row>
    <row r="15" spans="1:7" ht="18.75" customHeight="1" x14ac:dyDescent="0.2">
      <c r="A15" s="17" t="s">
        <v>19</v>
      </c>
      <c r="B15" s="14">
        <v>4014000</v>
      </c>
      <c r="C15" s="30">
        <v>24836.799999999999</v>
      </c>
      <c r="D15" s="34">
        <v>11697.8</v>
      </c>
      <c r="E15" s="15">
        <f t="shared" si="0"/>
        <v>47.09866005282484</v>
      </c>
      <c r="F15" s="15">
        <v>10503.6</v>
      </c>
      <c r="G15" s="15">
        <f t="shared" si="1"/>
        <v>1194.1999999999989</v>
      </c>
    </row>
    <row r="16" spans="1:7" ht="18.75" customHeight="1" x14ac:dyDescent="0.2">
      <c r="A16" s="17" t="s">
        <v>20</v>
      </c>
      <c r="B16" s="14">
        <v>4015000</v>
      </c>
      <c r="C16" s="30">
        <v>16888.642</v>
      </c>
      <c r="D16" s="34">
        <v>10544.6</v>
      </c>
      <c r="E16" s="15">
        <f t="shared" si="0"/>
        <v>62.43604429533174</v>
      </c>
      <c r="F16" s="15">
        <v>7991.3</v>
      </c>
      <c r="G16" s="15">
        <f t="shared" si="1"/>
        <v>2553.3000000000002</v>
      </c>
    </row>
    <row r="17" spans="1:7" ht="32.25" hidden="1" customHeight="1" x14ac:dyDescent="0.2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">
      <c r="A18" s="19" t="s">
        <v>14</v>
      </c>
      <c r="B18" s="20"/>
      <c r="C18" s="31">
        <f>C11+C12+C13+C14+C15+C16</f>
        <v>1211868.92</v>
      </c>
      <c r="D18" s="21">
        <f>D11+D12+D13+D14+D15+D16</f>
        <v>648059.69999999995</v>
      </c>
      <c r="E18" s="21">
        <f t="shared" si="0"/>
        <v>53.476055809732294</v>
      </c>
      <c r="F18" s="21">
        <f>F11+F12+F13+F14+F15+F16</f>
        <v>547535.9</v>
      </c>
      <c r="G18" s="21">
        <f t="shared" si="1"/>
        <v>100523.79999999993</v>
      </c>
    </row>
    <row r="19" spans="1:7" ht="18.75" customHeight="1" x14ac:dyDescent="0.2">
      <c r="A19" s="11"/>
      <c r="C19" s="12"/>
      <c r="D19" s="13"/>
    </row>
    <row r="20" spans="1:7" s="25" customFormat="1" ht="16.149999999999999" customHeight="1" x14ac:dyDescent="0.2">
      <c r="A20" s="38"/>
      <c r="B20" s="39"/>
      <c r="C20" s="39"/>
      <c r="D20" s="39"/>
      <c r="E20" s="39"/>
      <c r="F20" s="39"/>
      <c r="G20" s="39"/>
    </row>
    <row r="22" spans="1:7" ht="17.25" x14ac:dyDescent="0.2">
      <c r="A22" s="28" t="s">
        <v>27</v>
      </c>
      <c r="G22" s="29" t="s">
        <v>0</v>
      </c>
    </row>
    <row r="24" spans="1:7" ht="99" customHeight="1" x14ac:dyDescent="0.2">
      <c r="A24" s="3" t="s">
        <v>13</v>
      </c>
      <c r="B24" s="4" t="s">
        <v>1</v>
      </c>
      <c r="C24" s="4" t="s">
        <v>31</v>
      </c>
      <c r="D24" s="37" t="s">
        <v>34</v>
      </c>
      <c r="E24" s="4" t="s">
        <v>24</v>
      </c>
      <c r="F24" s="4" t="s">
        <v>2</v>
      </c>
      <c r="G24" s="4" t="s">
        <v>3</v>
      </c>
    </row>
    <row r="25" spans="1:7" x14ac:dyDescent="0.2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">
      <c r="A26" s="17" t="s">
        <v>15</v>
      </c>
      <c r="B26" s="32" t="s">
        <v>28</v>
      </c>
      <c r="C26" s="30">
        <v>2000</v>
      </c>
      <c r="D26" s="34">
        <v>914.5</v>
      </c>
      <c r="E26" s="22">
        <f>D26/C26*100</f>
        <v>45.725000000000001</v>
      </c>
      <c r="F26" s="15">
        <v>42.2</v>
      </c>
      <c r="G26" s="15">
        <f t="shared" ref="G26:G36" si="2">D26-F26</f>
        <v>872.3</v>
      </c>
    </row>
    <row r="27" spans="1:7" ht="19.5" customHeight="1" x14ac:dyDescent="0.2">
      <c r="A27" s="17" t="s">
        <v>16</v>
      </c>
      <c r="B27" s="32" t="s">
        <v>29</v>
      </c>
      <c r="C27" s="30">
        <v>51204.373</v>
      </c>
      <c r="D27" s="34">
        <v>8959.2000000000007</v>
      </c>
      <c r="E27" s="22">
        <f t="shared" ref="E27:E37" si="3">D27/C27*100</f>
        <v>17.496943083357355</v>
      </c>
      <c r="F27" s="15">
        <v>12124.8</v>
      </c>
      <c r="G27" s="15">
        <f t="shared" si="2"/>
        <v>-3165.5999999999985</v>
      </c>
    </row>
    <row r="28" spans="1:7" ht="32.25" customHeight="1" x14ac:dyDescent="0.2">
      <c r="A28" s="18" t="s">
        <v>17</v>
      </c>
      <c r="B28" s="32" t="s">
        <v>30</v>
      </c>
      <c r="C28" s="30">
        <v>10794.076999999999</v>
      </c>
      <c r="D28" s="36">
        <v>10355.5</v>
      </c>
      <c r="E28" s="22">
        <f t="shared" si="3"/>
        <v>95.936873527954276</v>
      </c>
      <c r="F28" s="16">
        <v>5596.2</v>
      </c>
      <c r="G28" s="15">
        <f t="shared" si="2"/>
        <v>4759.3</v>
      </c>
    </row>
    <row r="29" spans="1:7" ht="18.75" customHeight="1" x14ac:dyDescent="0.2">
      <c r="A29" s="17" t="s">
        <v>18</v>
      </c>
      <c r="B29" s="14">
        <v>4016000</v>
      </c>
      <c r="C29" s="30">
        <v>79021.161999999997</v>
      </c>
      <c r="D29" s="34">
        <v>4519.6000000000004</v>
      </c>
      <c r="E29" s="22">
        <f t="shared" si="3"/>
        <v>5.7194805614222686</v>
      </c>
      <c r="F29" s="16">
        <v>10918</v>
      </c>
      <c r="G29" s="15">
        <f t="shared" si="2"/>
        <v>-6398.4</v>
      </c>
    </row>
    <row r="30" spans="1:7" ht="18.75" customHeight="1" x14ac:dyDescent="0.2">
      <c r="A30" s="17" t="s">
        <v>19</v>
      </c>
      <c r="B30" s="14">
        <v>4014000</v>
      </c>
      <c r="C30" s="30">
        <v>4700</v>
      </c>
      <c r="D30" s="34">
        <v>377.3</v>
      </c>
      <c r="E30" s="22">
        <v>0</v>
      </c>
      <c r="F30" s="16">
        <v>0</v>
      </c>
      <c r="G30" s="15">
        <f t="shared" si="2"/>
        <v>377.3</v>
      </c>
    </row>
    <row r="31" spans="1:7" ht="22.5" customHeight="1" x14ac:dyDescent="0.2">
      <c r="A31" s="17" t="s">
        <v>20</v>
      </c>
      <c r="B31" s="14">
        <v>4015000</v>
      </c>
      <c r="C31" s="30">
        <v>3062.4580000000001</v>
      </c>
      <c r="D31" s="34">
        <v>1025.5999999999999</v>
      </c>
      <c r="E31" s="22">
        <f t="shared" si="3"/>
        <v>33.489438875569881</v>
      </c>
      <c r="F31" s="15">
        <v>353.7</v>
      </c>
      <c r="G31" s="15">
        <f t="shared" si="2"/>
        <v>671.89999999999986</v>
      </c>
    </row>
    <row r="32" spans="1:7" ht="21.75" customHeight="1" x14ac:dyDescent="0.2">
      <c r="A32" s="18" t="s">
        <v>22</v>
      </c>
      <c r="B32" s="14">
        <v>4017300</v>
      </c>
      <c r="C32" s="30">
        <v>154915.4</v>
      </c>
      <c r="D32" s="34">
        <v>23369.1</v>
      </c>
      <c r="E32" s="22">
        <f t="shared" si="3"/>
        <v>15.085072239428746</v>
      </c>
      <c r="F32" s="15">
        <v>11802.3</v>
      </c>
      <c r="G32" s="15">
        <f t="shared" si="2"/>
        <v>11566.8</v>
      </c>
    </row>
    <row r="33" spans="1:7" ht="35.25" hidden="1" customHeight="1" x14ac:dyDescent="0.2">
      <c r="A33" s="18" t="s">
        <v>23</v>
      </c>
      <c r="B33" s="14">
        <v>180000</v>
      </c>
      <c r="C33" s="30">
        <v>0</v>
      </c>
      <c r="D33" s="34">
        <v>0</v>
      </c>
      <c r="E33" s="22">
        <v>0</v>
      </c>
      <c r="F33" s="15">
        <v>0</v>
      </c>
      <c r="G33" s="15">
        <f t="shared" si="2"/>
        <v>0</v>
      </c>
    </row>
    <row r="34" spans="1:7" ht="46.9" customHeight="1" x14ac:dyDescent="0.2">
      <c r="A34" s="18" t="s">
        <v>32</v>
      </c>
      <c r="B34" s="14">
        <v>4017400</v>
      </c>
      <c r="C34" s="30">
        <v>500</v>
      </c>
      <c r="D34" s="34">
        <v>0</v>
      </c>
      <c r="E34" s="22">
        <f t="shared" si="3"/>
        <v>0</v>
      </c>
      <c r="F34" s="15">
        <v>0</v>
      </c>
      <c r="G34" s="15">
        <f t="shared" si="2"/>
        <v>0</v>
      </c>
    </row>
    <row r="35" spans="1:7" ht="24" customHeight="1" x14ac:dyDescent="0.2">
      <c r="A35" s="18" t="s">
        <v>25</v>
      </c>
      <c r="B35" s="14">
        <v>4017691</v>
      </c>
      <c r="C35" s="30">
        <v>9606.2099999999991</v>
      </c>
      <c r="D35" s="34">
        <v>6259.8</v>
      </c>
      <c r="E35" s="22">
        <f t="shared" si="3"/>
        <v>65.164096974769464</v>
      </c>
      <c r="F35" s="15">
        <v>2456.3000000000002</v>
      </c>
      <c r="G35" s="15">
        <f t="shared" si="2"/>
        <v>3803.5</v>
      </c>
    </row>
    <row r="36" spans="1:7" ht="40.9" customHeight="1" x14ac:dyDescent="0.2">
      <c r="A36" s="18" t="s">
        <v>33</v>
      </c>
      <c r="B36" s="14">
        <v>4017693</v>
      </c>
      <c r="C36" s="30">
        <v>1219.6289999999999</v>
      </c>
      <c r="D36" s="34">
        <v>0</v>
      </c>
      <c r="E36" s="22">
        <f t="shared" si="3"/>
        <v>0</v>
      </c>
      <c r="F36" s="15">
        <v>0</v>
      </c>
      <c r="G36" s="15">
        <f t="shared" si="2"/>
        <v>0</v>
      </c>
    </row>
    <row r="37" spans="1:7" ht="23.25" customHeight="1" x14ac:dyDescent="0.2">
      <c r="A37" s="19" t="s">
        <v>14</v>
      </c>
      <c r="B37" s="20"/>
      <c r="C37" s="31">
        <f>C26+C27+C28+C29+C31+C30+C32+C34+C35+C36</f>
        <v>317023.30900000001</v>
      </c>
      <c r="D37" s="21">
        <f>D26+D27+D28+D29+D31+D30+D32+D34+D35+D36</f>
        <v>55780.600000000006</v>
      </c>
      <c r="E37" s="23">
        <f t="shared" si="3"/>
        <v>17.595110017604419</v>
      </c>
      <c r="F37" s="21">
        <f t="shared" ref="F37:G37" si="4">F26+F27+F28+F29+F31+F30+F32+F34+F35+F36</f>
        <v>43293.5</v>
      </c>
      <c r="G37" s="21">
        <f t="shared" si="4"/>
        <v>12487.100000000002</v>
      </c>
    </row>
    <row r="42" spans="1:7" ht="18" x14ac:dyDescent="0.2">
      <c r="A42" s="38"/>
      <c r="B42" s="39"/>
      <c r="C42" s="39"/>
      <c r="D42" s="39"/>
      <c r="E42" s="39"/>
      <c r="F42" s="39"/>
      <c r="G42" s="39"/>
    </row>
  </sheetData>
  <mergeCells count="2">
    <mergeCell ref="A20:G20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2019-01-02T09:41:53Z</cp:lastPrinted>
  <dcterms:created xsi:type="dcterms:W3CDTF">2011-11-24T12:10:02Z</dcterms:created>
  <dcterms:modified xsi:type="dcterms:W3CDTF">2019-08-29T13:46:52Z</dcterms:modified>
</cp:coreProperties>
</file>