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80" windowWidth="9990" windowHeight="5820"/>
  </bookViews>
  <sheets>
    <sheet name="Sheet1" sheetId="1" r:id="rId1"/>
  </sheets>
  <definedNames>
    <definedName name="_xlnm.Print_Area" localSheetId="0">Sheet1!$A$1:$E$74</definedName>
  </definedNames>
  <calcPr calcId="145621"/>
</workbook>
</file>

<file path=xl/calcChain.xml><?xml version="1.0" encoding="utf-8"?>
<calcChain xmlns="http://schemas.openxmlformats.org/spreadsheetml/2006/main">
  <c r="E70" i="1" l="1"/>
  <c r="E65" i="1"/>
  <c r="E60" i="1"/>
  <c r="E57" i="1"/>
  <c r="E24" i="1"/>
  <c r="E22" i="1"/>
  <c r="C42" i="1"/>
  <c r="D74" i="1" l="1"/>
  <c r="C74" i="1"/>
  <c r="E73" i="1"/>
  <c r="E69" i="1"/>
  <c r="E68" i="1"/>
  <c r="E62" i="1"/>
  <c r="D42" i="1"/>
  <c r="E34" i="1"/>
  <c r="E31" i="1"/>
  <c r="E28" i="1"/>
  <c r="E27" i="1"/>
  <c r="E21" i="1"/>
  <c r="E71" i="1" l="1"/>
  <c r="E61" i="1" l="1"/>
  <c r="E18" i="1" l="1"/>
  <c r="E63" i="1" l="1"/>
  <c r="E58" i="1" l="1"/>
  <c r="E74" i="1" l="1"/>
  <c r="E30" i="1" l="1"/>
  <c r="E40" i="1" l="1"/>
  <c r="E42" i="1" l="1"/>
  <c r="E66" i="1" l="1"/>
  <c r="E72" i="1"/>
  <c r="E67" i="1"/>
  <c r="E64" i="1"/>
  <c r="E56" i="1"/>
  <c r="E39" i="1"/>
  <c r="E38" i="1"/>
  <c r="E35" i="1"/>
  <c r="E33" i="1" l="1"/>
  <c r="E32" i="1"/>
  <c r="E29" i="1"/>
  <c r="E26" i="1"/>
  <c r="E25" i="1"/>
  <c r="E23" i="1"/>
  <c r="E20" i="1"/>
  <c r="E53" i="1"/>
  <c r="E51" i="1"/>
  <c r="E50" i="1"/>
  <c r="E49" i="1"/>
  <c r="E12" i="1" l="1"/>
  <c r="E13" i="1"/>
  <c r="E14" i="1"/>
  <c r="E15" i="1"/>
  <c r="E16" i="1"/>
  <c r="E17" i="1"/>
  <c r="E19" i="1"/>
  <c r="E11" i="1"/>
</calcChain>
</file>

<file path=xl/sharedStrings.xml><?xml version="1.0" encoding="utf-8"?>
<sst xmlns="http://schemas.openxmlformats.org/spreadsheetml/2006/main" count="133" uniqueCount="98">
  <si>
    <t>(тис.грн.)</t>
  </si>
  <si>
    <t>1</t>
  </si>
  <si>
    <t>2</t>
  </si>
  <si>
    <t>3</t>
  </si>
  <si>
    <t>4</t>
  </si>
  <si>
    <t>5=4/3</t>
  </si>
  <si>
    <t>Голосіївська районна в місті Києві державна адміністрація</t>
  </si>
  <si>
    <t>(найменування головного розпорядника коштів місцевого бюджету)</t>
  </si>
  <si>
    <t>Всього</t>
  </si>
  <si>
    <t>Керівництво і управління Голосіївською районною в місті Києві державною адміністрацією</t>
  </si>
  <si>
    <t>Надання загальної середньої освіти вечірніми (змінними) школами</t>
  </si>
  <si>
    <t>070303</t>
  </si>
  <si>
    <t>Забезпечення належних умов для виховання та розвитку дітей-сиріт і дітей, позбавлених батьківського піклування, в дитячих будинках (у т.ч. сімейного типу, прийомних сім"ях)</t>
  </si>
  <si>
    <t>Надання загальної середньої освіти спеціальними загальноосвітніми школами-інтернатами, школами та іншими навчальними закладами для дітей, які потребують корекції фізичного та (або) розумового розвитку</t>
  </si>
  <si>
    <t>Надання позашкільної освіти позашкільними закладами освіти, заходи із позашкільної роботи з дітьми</t>
  </si>
  <si>
    <t>070401</t>
  </si>
  <si>
    <t>Централізоване ведення бухгалтерського обліку</t>
  </si>
  <si>
    <t>070804</t>
  </si>
  <si>
    <t>Організація та проведення громадських робіт</t>
  </si>
  <si>
    <t xml:space="preserve">Найменування бюджетної програми </t>
  </si>
  <si>
    <t>Найменування  бюджетної програми</t>
  </si>
  <si>
    <t>Загальний фонд</t>
  </si>
  <si>
    <t>Спеціальний фонд</t>
  </si>
  <si>
    <t>КПКВ</t>
  </si>
  <si>
    <t>Надання дошкільної освіти</t>
  </si>
  <si>
    <t>Надання загальної середньої освіти загальноосвітніми навчальними закладами ( в т.ч. школою-дитячим садком, інтернатом при школі), спеціалізованими школами, ліцеями, гімназіями, колегіумами</t>
  </si>
  <si>
    <t>4010160</t>
  </si>
  <si>
    <t>4011010</t>
  </si>
  <si>
    <t>4011020</t>
  </si>
  <si>
    <t>4011030</t>
  </si>
  <si>
    <t>4011060</t>
  </si>
  <si>
    <t>4011070</t>
  </si>
  <si>
    <t>4011090</t>
  </si>
  <si>
    <t>Надання спеціальної освіти школами естетичного виховання (музичними,художніми,хореографічними,театральними,хоровими, мистецькими)</t>
  </si>
  <si>
    <t>4011100</t>
  </si>
  <si>
    <t xml:space="preserve">Методичне забезпечення діяльності навчальних закладів </t>
  </si>
  <si>
    <t>4011150</t>
  </si>
  <si>
    <t>4013210</t>
  </si>
  <si>
    <t>Забезпечення належних умов для виховання та розвитку дітей-сиріт і дітей, позбавлених батьківського піклування, в дитячих будинках, у т.ч. сімейного типу, прийомних сім"ях, сім'ях патронатного вихователя</t>
  </si>
  <si>
    <t>Забезпечення діяльності бібліотек</t>
  </si>
  <si>
    <t>4014030</t>
  </si>
  <si>
    <t>Забезпечення діяльності палаців і будинків культури, клубів, центрів дозвілля та інших клубних закладів</t>
  </si>
  <si>
    <t>4014060</t>
  </si>
  <si>
    <t>Організація благоустрою населених пунктів</t>
  </si>
  <si>
    <t>4016030</t>
  </si>
  <si>
    <t xml:space="preserve">Річні планові показники на 2019 рік з урахуванням змін </t>
  </si>
  <si>
    <t>% виконання до планових показників 2019 року</t>
  </si>
  <si>
    <t>Забезпечення діяльності інших закладів у сфері освіти</t>
  </si>
  <si>
    <t>4011161</t>
  </si>
  <si>
    <t>Інші програми та заходи у сфері освіти</t>
  </si>
  <si>
    <t>4011162</t>
  </si>
  <si>
    <t>Забезпечення соціальними послугами за місцем проживання громадян, які не здатні до самообслуговування у зв'язку з похилим віком, хворобою, інвалідністю</t>
  </si>
  <si>
    <t>4013104</t>
  </si>
  <si>
    <t>4013121</t>
  </si>
  <si>
    <t>Утримання та забезпечення діяльності центрів соціальних служб для сім'ї, дітей та молоді</t>
  </si>
  <si>
    <t>Заходи державної політики з питань сім'ї</t>
  </si>
  <si>
    <t>4013123</t>
  </si>
  <si>
    <t>4013132</t>
  </si>
  <si>
    <t>Інші заходи та заклади молодіжної політики</t>
  </si>
  <si>
    <t>4013133</t>
  </si>
  <si>
    <t>4013241</t>
  </si>
  <si>
    <t>Забезпечення діяльності інших закладів у сфері соціального захисту і соціального забезпечення</t>
  </si>
  <si>
    <t>Інші заходи у сфері соціального захисту і соціального забезпечення</t>
  </si>
  <si>
    <t>4013242</t>
  </si>
  <si>
    <t>Забезпечення діяльності інших закладів в галузі культури і мистецтва</t>
  </si>
  <si>
    <t>4014081</t>
  </si>
  <si>
    <t>Інші заходи в галузі культури і мистецтва</t>
  </si>
  <si>
    <t>4014082</t>
  </si>
  <si>
    <t>4015031</t>
  </si>
  <si>
    <t>4015061</t>
  </si>
  <si>
    <t>Забезпечення діяльності місцевих центрів фізичного здоров'я населення "Спорт для всіх" та проведення фізкультурно-масових заходів серед населення регіону</t>
  </si>
  <si>
    <t>Надання загальної середньої освіти загальноосвітніми навчальними закладами (в т.ч. школою-дитячим садком, інтернатом при школі), спеціалізованими школами, ліцеями, гімназіями, колегіумами</t>
  </si>
  <si>
    <t>Утримання клубів для підлітків за місцем проживання</t>
  </si>
  <si>
    <t>Утримання та навчально-тренувальна робота комунальних дитячо-юнацьких спортивних шкіл</t>
  </si>
  <si>
    <t>4016011</t>
  </si>
  <si>
    <t>Експлуатація та технічне обслуговування житлового фонду</t>
  </si>
  <si>
    <t>Будівництво об'єктів житлово-комунального господарства</t>
  </si>
  <si>
    <t>4017310</t>
  </si>
  <si>
    <t>Будівництво освітніх установ та закладів</t>
  </si>
  <si>
    <t>4017321</t>
  </si>
  <si>
    <t>Будівництво споруд, установ та закладів фізичної культури і спорту</t>
  </si>
  <si>
    <t>4017325</t>
  </si>
  <si>
    <t>Утримання та розвиток автомобільних доріг та дорожньої інфраструктури за рахунок коштів місцевого бюджету</t>
  </si>
  <si>
    <t>4017461</t>
  </si>
  <si>
    <t>Виконання заходів за рахунок цільових фондів, утворених Верховною Радою Автономної Респуюбліки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місцевого самоврядування і місцевими органами виконавчої влади</t>
  </si>
  <si>
    <t>4017691</t>
  </si>
  <si>
    <t>Інші заходи, пов'язані з економічною діяльністю</t>
  </si>
  <si>
    <t>4017693</t>
  </si>
  <si>
    <t>Звіт про використання бюджетних коштів за бюджетними програмами станом на 01.05.2019 р.</t>
  </si>
  <si>
    <t>Виконано станом на 01.05.2019</t>
  </si>
  <si>
    <t>Забезпечення діяльності інклюзивно-ресурсних центрів</t>
  </si>
  <si>
    <t>4011170</t>
  </si>
  <si>
    <t>4013111</t>
  </si>
  <si>
    <t>Утримання закладів, що надають соціальні послуги дітям, які опинились у складних життєвих обставинах, підтримка функціонування дитячих будинків сімейного типу та прийомних сімей.</t>
  </si>
  <si>
    <t>Забезпечення надійної та безперебійної експлуатації ліфтів</t>
  </si>
  <si>
    <t>4016015</t>
  </si>
  <si>
    <t>Виконання інвестиційних проектів в рамках здійснення заходів щодо соціально-економічного розвитку окремих територій.</t>
  </si>
  <si>
    <t>4017363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</si>
</sst>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"/>
    <numFmt numFmtId="165" formatCode="0.0"/>
    <numFmt numFmtId="166" formatCode="#,##0.000"/>
    <numFmt numFmtId="167" formatCode="0.000"/>
  </numFmts>
  <fonts count="13" x14ac:knownFonts="1">
    <font>
      <sz val="10"/>
      <name val="Arial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i/>
      <sz val="13"/>
      <name val="Times New Roman"/>
      <family val="1"/>
      <charset val="204"/>
    </font>
    <font>
      <sz val="12"/>
      <name val="Arial"/>
      <family val="2"/>
      <charset val="204"/>
    </font>
    <font>
      <sz val="9"/>
      <name val="Arial"/>
      <family val="2"/>
      <charset val="204"/>
    </font>
    <font>
      <b/>
      <i/>
      <sz val="13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i/>
      <sz val="13"/>
      <name val="Times New Roman"/>
      <family val="1"/>
      <charset val="204"/>
    </font>
    <font>
      <b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31">
    <xf numFmtId="0" fontId="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horizontal="center" vertical="top" wrapText="1"/>
    </xf>
    <xf numFmtId="0" fontId="6" fillId="0" borderId="1" xfId="0" applyNumberFormat="1" applyFont="1" applyFill="1" applyBorder="1" applyAlignment="1" applyProtection="1">
      <alignment horizontal="left" vertical="top" indent="10"/>
    </xf>
    <xf numFmtId="0" fontId="6" fillId="0" borderId="1" xfId="0" applyNumberFormat="1" applyFont="1" applyFill="1" applyBorder="1" applyAlignment="1" applyProtection="1">
      <alignment horizontal="left" vertical="top" indent="3"/>
    </xf>
    <xf numFmtId="0" fontId="6" fillId="0" borderId="1" xfId="0" applyNumberFormat="1" applyFont="1" applyFill="1" applyBorder="1" applyAlignment="1" applyProtection="1">
      <alignment horizontal="center" vertical="top"/>
    </xf>
    <xf numFmtId="2" fontId="7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center" vertical="top"/>
    </xf>
    <xf numFmtId="4" fontId="1" fillId="0" borderId="0" xfId="0" applyNumberFormat="1" applyFont="1" applyFill="1" applyBorder="1" applyAlignment="1" applyProtection="1">
      <alignment vertical="top"/>
    </xf>
    <xf numFmtId="4" fontId="8" fillId="0" borderId="0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9" fillId="0" borderId="1" xfId="0" applyNumberFormat="1" applyFont="1" applyFill="1" applyBorder="1" applyAlignment="1" applyProtection="1">
      <alignment horizontal="center" vertical="top"/>
    </xf>
    <xf numFmtId="0" fontId="10" fillId="0" borderId="1" xfId="0" applyNumberFormat="1" applyFont="1" applyFill="1" applyBorder="1" applyAlignment="1" applyProtection="1">
      <alignment vertical="center"/>
    </xf>
    <xf numFmtId="0" fontId="0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horizontal="right" vertical="top"/>
    </xf>
    <xf numFmtId="0" fontId="1" fillId="0" borderId="1" xfId="0" applyNumberFormat="1" applyFont="1" applyFill="1" applyBorder="1" applyAlignment="1" applyProtection="1">
      <alignment vertical="top" wrapText="1"/>
    </xf>
    <xf numFmtId="49" fontId="1" fillId="0" borderId="1" xfId="0" applyNumberFormat="1" applyFont="1" applyFill="1" applyBorder="1" applyAlignment="1" applyProtection="1">
      <alignment horizontal="center" vertical="center"/>
    </xf>
    <xf numFmtId="164" fontId="1" fillId="0" borderId="1" xfId="0" applyNumberFormat="1" applyFont="1" applyFill="1" applyBorder="1" applyAlignment="1" applyProtection="1">
      <alignment horizontal="center" vertical="center"/>
    </xf>
    <xf numFmtId="165" fontId="1" fillId="0" borderId="1" xfId="0" applyNumberFormat="1" applyFont="1" applyFill="1" applyBorder="1" applyAlignment="1" applyProtection="1">
      <alignment horizontal="center" vertical="center"/>
    </xf>
    <xf numFmtId="4" fontId="1" fillId="0" borderId="1" xfId="0" applyNumberFormat="1" applyFont="1" applyFill="1" applyBorder="1" applyAlignment="1" applyProtection="1">
      <alignment horizontal="center" vertical="center"/>
    </xf>
    <xf numFmtId="4" fontId="10" fillId="0" borderId="1" xfId="0" applyNumberFormat="1" applyFont="1" applyFill="1" applyBorder="1" applyAlignment="1" applyProtection="1">
      <alignment horizontal="center" vertical="center"/>
    </xf>
    <xf numFmtId="165" fontId="10" fillId="0" borderId="1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166" fontId="1" fillId="0" borderId="1" xfId="0" applyNumberFormat="1" applyFont="1" applyFill="1" applyBorder="1" applyAlignment="1" applyProtection="1">
      <alignment horizontal="center" vertical="center"/>
    </xf>
    <xf numFmtId="166" fontId="10" fillId="0" borderId="1" xfId="0" applyNumberFormat="1" applyFont="1" applyFill="1" applyBorder="1" applyAlignment="1" applyProtection="1">
      <alignment horizontal="center" vertical="center"/>
    </xf>
    <xf numFmtId="167" fontId="1" fillId="0" borderId="1" xfId="0" applyNumberFormat="1" applyFont="1" applyFill="1" applyBorder="1" applyAlignment="1" applyProtection="1">
      <alignment horizontal="center" vertical="center"/>
    </xf>
    <xf numFmtId="0" fontId="1" fillId="0" borderId="0" xfId="0" applyNumberFormat="1" applyFont="1" applyFill="1" applyBorder="1" applyAlignment="1" applyProtection="1">
      <alignment horizontal="justify" vertical="center"/>
    </xf>
    <xf numFmtId="0" fontId="12" fillId="0" borderId="0" xfId="0" applyNumberFormat="1" applyFont="1" applyFill="1" applyBorder="1" applyAlignment="1" applyProtection="1">
      <alignment horizontal="center" vertical="top"/>
    </xf>
    <xf numFmtId="2" fontId="7" fillId="0" borderId="0" xfId="0" applyNumberFormat="1" applyFont="1" applyFill="1" applyBorder="1" applyAlignment="1" applyProtection="1">
      <alignment horizontal="center" vertical="top"/>
    </xf>
    <xf numFmtId="0" fontId="3" fillId="0" borderId="0" xfId="0" applyNumberFormat="1" applyFont="1" applyFill="1" applyBorder="1" applyAlignment="1" applyProtection="1">
      <alignment horizontal="center" vertical="top"/>
    </xf>
    <xf numFmtId="0" fontId="11" fillId="0" borderId="0" xfId="0" applyNumberFormat="1" applyFont="1" applyFill="1" applyBorder="1" applyAlignment="1" applyProtection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4"/>
  <sheetViews>
    <sheetView tabSelected="1" view="pageBreakPreview" zoomScaleNormal="100" zoomScaleSheetLayoutView="100" workbookViewId="0">
      <selection activeCell="I76" sqref="I76"/>
    </sheetView>
  </sheetViews>
  <sheetFormatPr defaultRowHeight="12.75" x14ac:dyDescent="0.2"/>
  <cols>
    <col min="1" max="1" width="64.140625" customWidth="1"/>
    <col min="2" max="2" width="15.7109375" customWidth="1"/>
    <col min="3" max="3" width="15.28515625" customWidth="1"/>
    <col min="4" max="4" width="14.28515625" customWidth="1"/>
    <col min="5" max="5" width="14.42578125" customWidth="1"/>
  </cols>
  <sheetData>
    <row r="1" spans="1:5" ht="18.75" x14ac:dyDescent="0.2">
      <c r="A1" s="1"/>
    </row>
    <row r="2" spans="1:5" x14ac:dyDescent="0.2">
      <c r="A2" s="27" t="s">
        <v>88</v>
      </c>
      <c r="B2" s="27"/>
      <c r="C2" s="27"/>
      <c r="D2" s="27"/>
      <c r="E2" s="27"/>
    </row>
    <row r="3" spans="1:5" ht="18" customHeight="1" x14ac:dyDescent="0.2">
      <c r="A3" s="27"/>
      <c r="B3" s="27"/>
      <c r="C3" s="27"/>
      <c r="D3" s="27"/>
      <c r="E3" s="27"/>
    </row>
    <row r="4" spans="1:5" s="6" customFormat="1" ht="16.5" x14ac:dyDescent="0.2">
      <c r="A4" s="28" t="s">
        <v>6</v>
      </c>
      <c r="B4" s="28"/>
      <c r="C4" s="28"/>
      <c r="D4" s="28"/>
      <c r="E4" s="28"/>
    </row>
    <row r="5" spans="1:5" ht="15" x14ac:dyDescent="0.2">
      <c r="A5" s="29" t="s">
        <v>7</v>
      </c>
      <c r="B5" s="29"/>
      <c r="C5" s="29"/>
      <c r="D5" s="29"/>
      <c r="E5" s="29"/>
    </row>
    <row r="6" spans="1:5" ht="15.75" customHeight="1" x14ac:dyDescent="0.2"/>
    <row r="7" spans="1:5" ht="17.25" x14ac:dyDescent="0.2">
      <c r="A7" s="30" t="s">
        <v>21</v>
      </c>
      <c r="B7" s="30"/>
      <c r="C7" s="30"/>
      <c r="D7" s="30"/>
      <c r="E7" s="30"/>
    </row>
    <row r="8" spans="1:5" ht="16.5" x14ac:dyDescent="0.2">
      <c r="D8" s="13"/>
      <c r="E8" s="14" t="s">
        <v>0</v>
      </c>
    </row>
    <row r="9" spans="1:5" ht="96" customHeight="1" x14ac:dyDescent="0.2">
      <c r="A9" s="10" t="s">
        <v>19</v>
      </c>
      <c r="B9" s="22" t="s">
        <v>23</v>
      </c>
      <c r="C9" s="2" t="s">
        <v>45</v>
      </c>
      <c r="D9" s="2" t="s">
        <v>89</v>
      </c>
      <c r="E9" s="2" t="s">
        <v>46</v>
      </c>
    </row>
    <row r="10" spans="1:5" x14ac:dyDescent="0.2">
      <c r="A10" s="3" t="s">
        <v>1</v>
      </c>
      <c r="B10" s="4" t="s">
        <v>2</v>
      </c>
      <c r="C10" s="5" t="s">
        <v>3</v>
      </c>
      <c r="D10" s="5" t="s">
        <v>4</v>
      </c>
      <c r="E10" s="5" t="s">
        <v>5</v>
      </c>
    </row>
    <row r="11" spans="1:5" ht="40.9" customHeight="1" x14ac:dyDescent="0.2">
      <c r="A11" s="15" t="s">
        <v>9</v>
      </c>
      <c r="B11" s="16" t="s">
        <v>26</v>
      </c>
      <c r="C11" s="23">
        <v>99029.148000000001</v>
      </c>
      <c r="D11" s="17">
        <v>27594.3</v>
      </c>
      <c r="E11" s="18">
        <f>D11/C11*100</f>
        <v>27.864826222679405</v>
      </c>
    </row>
    <row r="12" spans="1:5" ht="19.5" customHeight="1" x14ac:dyDescent="0.2">
      <c r="A12" s="15" t="s">
        <v>24</v>
      </c>
      <c r="B12" s="16" t="s">
        <v>27</v>
      </c>
      <c r="C12" s="23">
        <v>301172.5</v>
      </c>
      <c r="D12" s="17">
        <v>89549.1</v>
      </c>
      <c r="E12" s="18">
        <f t="shared" ref="E12:E42" si="0">D12/C12*100</f>
        <v>29.733491603649075</v>
      </c>
    </row>
    <row r="13" spans="1:5" ht="63" customHeight="1" x14ac:dyDescent="0.2">
      <c r="A13" s="15" t="s">
        <v>71</v>
      </c>
      <c r="B13" s="16" t="s">
        <v>28</v>
      </c>
      <c r="C13" s="23">
        <v>541962.19999999995</v>
      </c>
      <c r="D13" s="17">
        <v>131978.1</v>
      </c>
      <c r="E13" s="18">
        <f t="shared" si="0"/>
        <v>24.351901294961166</v>
      </c>
    </row>
    <row r="14" spans="1:5" ht="24.6" customHeight="1" x14ac:dyDescent="0.2">
      <c r="A14" s="15" t="s">
        <v>10</v>
      </c>
      <c r="B14" s="16" t="s">
        <v>29</v>
      </c>
      <c r="C14" s="23">
        <v>2075.1</v>
      </c>
      <c r="D14" s="17">
        <v>433.8</v>
      </c>
      <c r="E14" s="18">
        <f t="shared" si="0"/>
        <v>20.905016625704786</v>
      </c>
    </row>
    <row r="15" spans="1:5" ht="48" hidden="1" customHeight="1" x14ac:dyDescent="0.2">
      <c r="A15" s="15" t="s">
        <v>38</v>
      </c>
      <c r="B15" s="16" t="s">
        <v>30</v>
      </c>
      <c r="C15" s="23">
        <v>0</v>
      </c>
      <c r="D15" s="17">
        <v>0</v>
      </c>
      <c r="E15" s="18" t="e">
        <f t="shared" si="0"/>
        <v>#DIV/0!</v>
      </c>
    </row>
    <row r="16" spans="1:5" ht="54.6" customHeight="1" x14ac:dyDescent="0.2">
      <c r="A16" s="15" t="s">
        <v>13</v>
      </c>
      <c r="B16" s="16" t="s">
        <v>31</v>
      </c>
      <c r="C16" s="23">
        <v>62374.400000000001</v>
      </c>
      <c r="D16" s="17">
        <v>15582.5</v>
      </c>
      <c r="E16" s="18">
        <f t="shared" si="0"/>
        <v>24.982204237635951</v>
      </c>
    </row>
    <row r="17" spans="1:5" ht="30" customHeight="1" x14ac:dyDescent="0.2">
      <c r="A17" s="15" t="s">
        <v>14</v>
      </c>
      <c r="B17" s="16" t="s">
        <v>32</v>
      </c>
      <c r="C17" s="23">
        <v>19342.900000000001</v>
      </c>
      <c r="D17" s="17">
        <v>5405.8</v>
      </c>
      <c r="E17" s="18">
        <f t="shared" si="0"/>
        <v>27.947205434552213</v>
      </c>
    </row>
    <row r="18" spans="1:5" ht="40.9" customHeight="1" x14ac:dyDescent="0.2">
      <c r="A18" s="15" t="s">
        <v>33</v>
      </c>
      <c r="B18" s="16" t="s">
        <v>34</v>
      </c>
      <c r="C18" s="23">
        <v>32365</v>
      </c>
      <c r="D18" s="17">
        <v>9775.2000000000007</v>
      </c>
      <c r="E18" s="18">
        <f t="shared" si="0"/>
        <v>30.202997064730418</v>
      </c>
    </row>
    <row r="19" spans="1:5" ht="24" customHeight="1" x14ac:dyDescent="0.2">
      <c r="A19" s="15" t="s">
        <v>35</v>
      </c>
      <c r="B19" s="16" t="s">
        <v>36</v>
      </c>
      <c r="C19" s="23">
        <v>3107.4</v>
      </c>
      <c r="D19" s="17">
        <v>863.9</v>
      </c>
      <c r="E19" s="18">
        <f t="shared" si="0"/>
        <v>27.801377357276181</v>
      </c>
    </row>
    <row r="20" spans="1:5" ht="20.45" customHeight="1" x14ac:dyDescent="0.2">
      <c r="A20" s="15" t="s">
        <v>47</v>
      </c>
      <c r="B20" s="16" t="s">
        <v>48</v>
      </c>
      <c r="C20" s="23">
        <v>11475.8</v>
      </c>
      <c r="D20" s="17">
        <v>2862.1</v>
      </c>
      <c r="E20" s="18">
        <f t="shared" si="0"/>
        <v>24.940309172345284</v>
      </c>
    </row>
    <row r="21" spans="1:5" ht="20.45" customHeight="1" x14ac:dyDescent="0.2">
      <c r="A21" s="15" t="s">
        <v>49</v>
      </c>
      <c r="B21" s="16" t="s">
        <v>50</v>
      </c>
      <c r="C21" s="23">
        <v>32.58</v>
      </c>
      <c r="D21" s="17">
        <v>14.5</v>
      </c>
      <c r="E21" s="18">
        <f t="shared" si="0"/>
        <v>44.505831798649481</v>
      </c>
    </row>
    <row r="22" spans="1:5" ht="20.45" customHeight="1" x14ac:dyDescent="0.2">
      <c r="A22" s="15" t="s">
        <v>90</v>
      </c>
      <c r="B22" s="16" t="s">
        <v>91</v>
      </c>
      <c r="C22" s="23">
        <v>3433.3</v>
      </c>
      <c r="D22" s="17">
        <v>654</v>
      </c>
      <c r="E22" s="18">
        <f t="shared" si="0"/>
        <v>19.048728628433285</v>
      </c>
    </row>
    <row r="23" spans="1:5" ht="48.6" customHeight="1" x14ac:dyDescent="0.2">
      <c r="A23" s="15" t="s">
        <v>51</v>
      </c>
      <c r="B23" s="16" t="s">
        <v>52</v>
      </c>
      <c r="C23" s="23">
        <v>21979.8</v>
      </c>
      <c r="D23" s="17">
        <v>6531.2</v>
      </c>
      <c r="E23" s="18">
        <f t="shared" si="0"/>
        <v>29.714556092412124</v>
      </c>
    </row>
    <row r="24" spans="1:5" ht="48.6" customHeight="1" x14ac:dyDescent="0.2">
      <c r="A24" s="15" t="s">
        <v>93</v>
      </c>
      <c r="B24" s="16" t="s">
        <v>92</v>
      </c>
      <c r="C24" s="23">
        <v>64</v>
      </c>
      <c r="D24" s="17">
        <v>0</v>
      </c>
      <c r="E24" s="18">
        <f t="shared" si="0"/>
        <v>0</v>
      </c>
    </row>
    <row r="25" spans="1:5" ht="32.25" customHeight="1" x14ac:dyDescent="0.2">
      <c r="A25" s="15" t="s">
        <v>54</v>
      </c>
      <c r="B25" s="16" t="s">
        <v>53</v>
      </c>
      <c r="C25" s="23">
        <v>5855.9</v>
      </c>
      <c r="D25" s="17">
        <v>1629.6</v>
      </c>
      <c r="E25" s="18">
        <f t="shared" si="0"/>
        <v>27.828344063252448</v>
      </c>
    </row>
    <row r="26" spans="1:5" ht="22.9" customHeight="1" x14ac:dyDescent="0.2">
      <c r="A26" s="15" t="s">
        <v>55</v>
      </c>
      <c r="B26" s="16" t="s">
        <v>56</v>
      </c>
      <c r="C26" s="23">
        <v>156.80000000000001</v>
      </c>
      <c r="D26" s="17">
        <v>22.6</v>
      </c>
      <c r="E26" s="18">
        <f t="shared" si="0"/>
        <v>14.413265306122449</v>
      </c>
    </row>
    <row r="27" spans="1:5" ht="22.9" customHeight="1" x14ac:dyDescent="0.2">
      <c r="A27" s="15" t="s">
        <v>72</v>
      </c>
      <c r="B27" s="16" t="s">
        <v>57</v>
      </c>
      <c r="C27" s="23">
        <v>11177.2</v>
      </c>
      <c r="D27" s="17">
        <v>3104.1</v>
      </c>
      <c r="E27" s="18">
        <f t="shared" si="0"/>
        <v>27.771713846043728</v>
      </c>
    </row>
    <row r="28" spans="1:5" ht="22.9" customHeight="1" x14ac:dyDescent="0.2">
      <c r="A28" s="15" t="s">
        <v>58</v>
      </c>
      <c r="B28" s="16" t="s">
        <v>59</v>
      </c>
      <c r="C28" s="23">
        <v>134.80000000000001</v>
      </c>
      <c r="D28" s="17">
        <v>29</v>
      </c>
      <c r="E28" s="18">
        <f t="shared" si="0"/>
        <v>21.513353115727003</v>
      </c>
    </row>
    <row r="29" spans="1:5" ht="22.15" customHeight="1" x14ac:dyDescent="0.2">
      <c r="A29" s="15" t="s">
        <v>18</v>
      </c>
      <c r="B29" s="16" t="s">
        <v>37</v>
      </c>
      <c r="C29" s="23">
        <v>60</v>
      </c>
      <c r="D29" s="17">
        <v>0</v>
      </c>
      <c r="E29" s="18">
        <f t="shared" si="0"/>
        <v>0</v>
      </c>
    </row>
    <row r="30" spans="1:5" ht="34.9" customHeight="1" x14ac:dyDescent="0.2">
      <c r="A30" s="15" t="s">
        <v>61</v>
      </c>
      <c r="B30" s="16" t="s">
        <v>60</v>
      </c>
      <c r="C30" s="23">
        <v>2123</v>
      </c>
      <c r="D30" s="17">
        <v>599.79999999999995</v>
      </c>
      <c r="E30" s="18">
        <f t="shared" si="0"/>
        <v>28.252472915685349</v>
      </c>
    </row>
    <row r="31" spans="1:5" ht="25.9" customHeight="1" x14ac:dyDescent="0.2">
      <c r="A31" s="15" t="s">
        <v>62</v>
      </c>
      <c r="B31" s="16" t="s">
        <v>63</v>
      </c>
      <c r="C31" s="23">
        <v>11890.1</v>
      </c>
      <c r="D31" s="17">
        <v>448.8</v>
      </c>
      <c r="E31" s="18">
        <f t="shared" si="0"/>
        <v>3.7745687588834405</v>
      </c>
    </row>
    <row r="32" spans="1:5" ht="17.45" customHeight="1" x14ac:dyDescent="0.2">
      <c r="A32" s="15" t="s">
        <v>39</v>
      </c>
      <c r="B32" s="16" t="s">
        <v>40</v>
      </c>
      <c r="C32" s="23">
        <v>21072.2</v>
      </c>
      <c r="D32" s="17">
        <v>5434.7</v>
      </c>
      <c r="E32" s="18">
        <f t="shared" si="0"/>
        <v>25.790852402691694</v>
      </c>
    </row>
    <row r="33" spans="1:5" ht="32.25" customHeight="1" x14ac:dyDescent="0.2">
      <c r="A33" s="15" t="s">
        <v>41</v>
      </c>
      <c r="B33" s="16" t="s">
        <v>42</v>
      </c>
      <c r="C33" s="23">
        <v>1642.1</v>
      </c>
      <c r="D33" s="17">
        <v>420.4</v>
      </c>
      <c r="E33" s="18">
        <f t="shared" si="0"/>
        <v>25.601364106936241</v>
      </c>
    </row>
    <row r="34" spans="1:5" ht="22.9" customHeight="1" x14ac:dyDescent="0.2">
      <c r="A34" s="15" t="s">
        <v>64</v>
      </c>
      <c r="B34" s="16" t="s">
        <v>65</v>
      </c>
      <c r="C34" s="23">
        <v>1672.5</v>
      </c>
      <c r="D34" s="17">
        <v>473.3</v>
      </c>
      <c r="E34" s="18">
        <f t="shared" si="0"/>
        <v>28.298953662182363</v>
      </c>
    </row>
    <row r="35" spans="1:5" ht="24.6" customHeight="1" x14ac:dyDescent="0.2">
      <c r="A35" s="15" t="s">
        <v>66</v>
      </c>
      <c r="B35" s="16" t="s">
        <v>67</v>
      </c>
      <c r="C35" s="23">
        <v>450</v>
      </c>
      <c r="D35" s="17">
        <v>84.9</v>
      </c>
      <c r="E35" s="18">
        <f t="shared" si="0"/>
        <v>18.866666666666667</v>
      </c>
    </row>
    <row r="36" spans="1:5" ht="32.25" hidden="1" customHeight="1" x14ac:dyDescent="0.2">
      <c r="A36" s="15"/>
      <c r="B36" s="16"/>
      <c r="C36" s="23"/>
      <c r="D36" s="17"/>
      <c r="E36" s="18"/>
    </row>
    <row r="37" spans="1:5" ht="44.45" hidden="1" customHeight="1" x14ac:dyDescent="0.2">
      <c r="A37" s="15"/>
      <c r="B37" s="16"/>
      <c r="C37" s="23"/>
      <c r="D37" s="17"/>
      <c r="E37" s="18"/>
    </row>
    <row r="38" spans="1:5" ht="32.25" customHeight="1" x14ac:dyDescent="0.2">
      <c r="A38" s="15" t="s">
        <v>73</v>
      </c>
      <c r="B38" s="16" t="s">
        <v>68</v>
      </c>
      <c r="C38" s="23">
        <v>15979.098</v>
      </c>
      <c r="D38" s="17">
        <v>4955.2</v>
      </c>
      <c r="E38" s="18">
        <f t="shared" si="0"/>
        <v>31.010511356773705</v>
      </c>
    </row>
    <row r="39" spans="1:5" ht="45" customHeight="1" x14ac:dyDescent="0.2">
      <c r="A39" s="15" t="s">
        <v>70</v>
      </c>
      <c r="B39" s="16" t="s">
        <v>69</v>
      </c>
      <c r="C39" s="23">
        <v>909.54399999999998</v>
      </c>
      <c r="D39" s="17">
        <v>85.7</v>
      </c>
      <c r="E39" s="18">
        <f t="shared" si="0"/>
        <v>9.4223039237244155</v>
      </c>
    </row>
    <row r="40" spans="1:5" ht="26.45" customHeight="1" x14ac:dyDescent="0.2">
      <c r="A40" s="15" t="s">
        <v>43</v>
      </c>
      <c r="B40" s="16" t="s">
        <v>44</v>
      </c>
      <c r="C40" s="23">
        <v>39936.65</v>
      </c>
      <c r="D40" s="17">
        <v>10408.6</v>
      </c>
      <c r="E40" s="18">
        <f t="shared" si="0"/>
        <v>26.062776922951723</v>
      </c>
    </row>
    <row r="41" spans="1:5" ht="32.25" hidden="1" customHeight="1" x14ac:dyDescent="0.2">
      <c r="A41" s="15"/>
      <c r="B41" s="16"/>
      <c r="C41" s="23"/>
      <c r="D41" s="17"/>
      <c r="E41" s="18"/>
    </row>
    <row r="42" spans="1:5" ht="21.75" customHeight="1" x14ac:dyDescent="0.2">
      <c r="A42" s="11" t="s">
        <v>8</v>
      </c>
      <c r="B42" s="12"/>
      <c r="C42" s="24">
        <f>SUM(C11:C40)</f>
        <v>1211474.0200000003</v>
      </c>
      <c r="D42" s="20">
        <f>SUM(D11:D40)</f>
        <v>318941.19999999995</v>
      </c>
      <c r="E42" s="21">
        <f t="shared" si="0"/>
        <v>26.326705710123267</v>
      </c>
    </row>
    <row r="43" spans="1:5" ht="18.75" customHeight="1" x14ac:dyDescent="0.2">
      <c r="A43" s="7"/>
      <c r="C43" s="8"/>
      <c r="D43" s="9"/>
    </row>
    <row r="44" spans="1:5" ht="17.25" x14ac:dyDescent="0.2">
      <c r="A44" s="30" t="s">
        <v>22</v>
      </c>
      <c r="B44" s="30"/>
      <c r="C44" s="30"/>
      <c r="D44" s="30"/>
      <c r="E44" s="30"/>
    </row>
    <row r="45" spans="1:5" ht="16.5" x14ac:dyDescent="0.2">
      <c r="E45" s="14" t="s">
        <v>0</v>
      </c>
    </row>
    <row r="47" spans="1:5" ht="99" customHeight="1" x14ac:dyDescent="0.2">
      <c r="A47" s="10" t="s">
        <v>20</v>
      </c>
      <c r="B47" s="22" t="s">
        <v>23</v>
      </c>
      <c r="C47" s="2" t="s">
        <v>45</v>
      </c>
      <c r="D47" s="2" t="s">
        <v>89</v>
      </c>
      <c r="E47" s="2" t="s">
        <v>46</v>
      </c>
    </row>
    <row r="48" spans="1:5" x14ac:dyDescent="0.2">
      <c r="A48" s="3" t="s">
        <v>1</v>
      </c>
      <c r="B48" s="4" t="s">
        <v>2</v>
      </c>
      <c r="C48" s="5" t="s">
        <v>3</v>
      </c>
      <c r="D48" s="5" t="s">
        <v>4</v>
      </c>
      <c r="E48" s="5" t="s">
        <v>5</v>
      </c>
    </row>
    <row r="49" spans="1:5" ht="33" customHeight="1" x14ac:dyDescent="0.2">
      <c r="A49" s="15" t="s">
        <v>9</v>
      </c>
      <c r="B49" s="16" t="s">
        <v>26</v>
      </c>
      <c r="C49" s="19">
        <v>2000</v>
      </c>
      <c r="D49" s="19">
        <v>107.4</v>
      </c>
      <c r="E49" s="18">
        <f>D49/C49*100</f>
        <v>5.37</v>
      </c>
    </row>
    <row r="50" spans="1:5" ht="33" customHeight="1" x14ac:dyDescent="0.2">
      <c r="A50" s="15" t="s">
        <v>24</v>
      </c>
      <c r="B50" s="16" t="s">
        <v>27</v>
      </c>
      <c r="C50" s="23">
        <v>19683.735000000001</v>
      </c>
      <c r="D50" s="19">
        <v>0</v>
      </c>
      <c r="E50" s="18">
        <f t="shared" ref="E50:E73" si="1">D50/C50*100</f>
        <v>0</v>
      </c>
    </row>
    <row r="51" spans="1:5" ht="54.6" customHeight="1" x14ac:dyDescent="0.2">
      <c r="A51" s="15" t="s">
        <v>25</v>
      </c>
      <c r="B51" s="16" t="s">
        <v>28</v>
      </c>
      <c r="C51" s="23">
        <v>26806.937999999998</v>
      </c>
      <c r="D51" s="19">
        <v>0</v>
      </c>
      <c r="E51" s="18">
        <f t="shared" si="1"/>
        <v>0</v>
      </c>
    </row>
    <row r="52" spans="1:5" ht="48" hidden="1" customHeight="1" x14ac:dyDescent="0.2">
      <c r="A52" s="15" t="s">
        <v>12</v>
      </c>
      <c r="B52" s="16" t="s">
        <v>11</v>
      </c>
      <c r="C52" s="19"/>
      <c r="D52" s="19"/>
      <c r="E52" s="18"/>
    </row>
    <row r="53" spans="1:5" ht="53.45" hidden="1" customHeight="1" x14ac:dyDescent="0.2">
      <c r="A53" s="15" t="s">
        <v>38</v>
      </c>
      <c r="B53" s="16" t="s">
        <v>30</v>
      </c>
      <c r="C53" s="19">
        <v>0</v>
      </c>
      <c r="D53" s="19">
        <v>0</v>
      </c>
      <c r="E53" s="18" t="e">
        <f t="shared" si="1"/>
        <v>#DIV/0!</v>
      </c>
    </row>
    <row r="54" spans="1:5" ht="37.15" hidden="1" customHeight="1" x14ac:dyDescent="0.2">
      <c r="A54" s="15" t="s">
        <v>14</v>
      </c>
      <c r="B54" s="16" t="s">
        <v>15</v>
      </c>
      <c r="C54" s="19"/>
      <c r="D54" s="19"/>
      <c r="E54" s="18"/>
    </row>
    <row r="55" spans="1:5" ht="24" hidden="1" customHeight="1" x14ac:dyDescent="0.2">
      <c r="A55" s="15" t="s">
        <v>16</v>
      </c>
      <c r="B55" s="16" t="s">
        <v>17</v>
      </c>
      <c r="C55" s="19"/>
      <c r="D55" s="19"/>
      <c r="E55" s="18"/>
    </row>
    <row r="56" spans="1:5" ht="51" x14ac:dyDescent="0.2">
      <c r="A56" s="15" t="s">
        <v>13</v>
      </c>
      <c r="B56" s="16" t="s">
        <v>31</v>
      </c>
      <c r="C56" s="19">
        <v>1000.8</v>
      </c>
      <c r="D56" s="19">
        <v>0</v>
      </c>
      <c r="E56" s="18">
        <f t="shared" si="1"/>
        <v>0</v>
      </c>
    </row>
    <row r="57" spans="1:5" ht="20.45" customHeight="1" x14ac:dyDescent="0.2">
      <c r="A57" s="15" t="s">
        <v>90</v>
      </c>
      <c r="B57" s="16" t="s">
        <v>91</v>
      </c>
      <c r="C57" s="19">
        <v>280</v>
      </c>
      <c r="D57" s="19">
        <v>0</v>
      </c>
      <c r="E57" s="18">
        <f>D57/C57*100</f>
        <v>0</v>
      </c>
    </row>
    <row r="58" spans="1:5" ht="45.6" customHeight="1" x14ac:dyDescent="0.2">
      <c r="A58" s="15" t="s">
        <v>51</v>
      </c>
      <c r="B58" s="16" t="s">
        <v>52</v>
      </c>
      <c r="C58" s="19">
        <v>137.19999999999999</v>
      </c>
      <c r="D58" s="19">
        <v>37.6</v>
      </c>
      <c r="E58" s="18">
        <f t="shared" si="1"/>
        <v>27.405247813411084</v>
      </c>
    </row>
    <row r="59" spans="1:5" hidden="1" x14ac:dyDescent="0.2">
      <c r="A59" s="15"/>
      <c r="B59" s="16"/>
      <c r="C59" s="19"/>
      <c r="D59" s="19"/>
      <c r="E59" s="18"/>
    </row>
    <row r="60" spans="1:5" ht="45" customHeight="1" x14ac:dyDescent="0.2">
      <c r="A60" s="15" t="s">
        <v>93</v>
      </c>
      <c r="B60" s="16" t="s">
        <v>92</v>
      </c>
      <c r="C60" s="25">
        <v>165</v>
      </c>
      <c r="D60" s="25">
        <v>31</v>
      </c>
      <c r="E60" s="18">
        <f t="shared" si="1"/>
        <v>18.787878787878785</v>
      </c>
    </row>
    <row r="61" spans="1:5" ht="21" customHeight="1" x14ac:dyDescent="0.2">
      <c r="A61" s="15" t="s">
        <v>72</v>
      </c>
      <c r="B61" s="16" t="s">
        <v>57</v>
      </c>
      <c r="C61" s="23">
        <v>800</v>
      </c>
      <c r="D61" s="19">
        <v>342.2</v>
      </c>
      <c r="E61" s="18">
        <f t="shared" si="1"/>
        <v>42.774999999999999</v>
      </c>
    </row>
    <row r="62" spans="1:5" ht="21" customHeight="1" x14ac:dyDescent="0.2">
      <c r="A62" s="15" t="s">
        <v>39</v>
      </c>
      <c r="B62" s="16" t="s">
        <v>40</v>
      </c>
      <c r="C62" s="23">
        <v>4700</v>
      </c>
      <c r="D62" s="19">
        <v>0</v>
      </c>
      <c r="E62" s="18">
        <f t="shared" si="1"/>
        <v>0</v>
      </c>
    </row>
    <row r="63" spans="1:5" ht="28.9" customHeight="1" x14ac:dyDescent="0.2">
      <c r="A63" s="15" t="s">
        <v>73</v>
      </c>
      <c r="B63" s="16" t="s">
        <v>68</v>
      </c>
      <c r="C63" s="23">
        <v>3062.4580000000001</v>
      </c>
      <c r="D63" s="19">
        <v>409.7</v>
      </c>
      <c r="E63" s="18">
        <f t="shared" si="1"/>
        <v>13.378142655344172</v>
      </c>
    </row>
    <row r="64" spans="1:5" ht="18.600000000000001" customHeight="1" x14ac:dyDescent="0.2">
      <c r="A64" s="15" t="s">
        <v>75</v>
      </c>
      <c r="B64" s="16" t="s">
        <v>74</v>
      </c>
      <c r="C64" s="23">
        <v>70326.161999999997</v>
      </c>
      <c r="D64" s="19">
        <v>0</v>
      </c>
      <c r="E64" s="18">
        <f t="shared" si="1"/>
        <v>0</v>
      </c>
    </row>
    <row r="65" spans="1:5" ht="18.600000000000001" customHeight="1" x14ac:dyDescent="0.2">
      <c r="A65" s="15" t="s">
        <v>94</v>
      </c>
      <c r="B65" s="16" t="s">
        <v>95</v>
      </c>
      <c r="C65" s="23">
        <v>3385</v>
      </c>
      <c r="D65" s="19">
        <v>0</v>
      </c>
      <c r="E65" s="18">
        <f t="shared" si="1"/>
        <v>0</v>
      </c>
    </row>
    <row r="66" spans="1:5" ht="19.899999999999999" customHeight="1" x14ac:dyDescent="0.2">
      <c r="A66" s="15" t="s">
        <v>43</v>
      </c>
      <c r="B66" s="16" t="s">
        <v>44</v>
      </c>
      <c r="C66" s="19">
        <v>5310</v>
      </c>
      <c r="D66" s="19">
        <v>0</v>
      </c>
      <c r="E66" s="18">
        <f t="shared" si="1"/>
        <v>0</v>
      </c>
    </row>
    <row r="67" spans="1:5" ht="19.149999999999999" customHeight="1" x14ac:dyDescent="0.2">
      <c r="A67" s="15" t="s">
        <v>76</v>
      </c>
      <c r="B67" s="16" t="s">
        <v>77</v>
      </c>
      <c r="C67" s="19">
        <v>1500</v>
      </c>
      <c r="D67" s="19">
        <v>0</v>
      </c>
      <c r="E67" s="18">
        <f t="shared" si="1"/>
        <v>0</v>
      </c>
    </row>
    <row r="68" spans="1:5" ht="19.149999999999999" customHeight="1" x14ac:dyDescent="0.2">
      <c r="A68" s="15" t="s">
        <v>78</v>
      </c>
      <c r="B68" s="16" t="s">
        <v>79</v>
      </c>
      <c r="C68" s="19">
        <v>148740.4</v>
      </c>
      <c r="D68" s="19">
        <v>0</v>
      </c>
      <c r="E68" s="18">
        <f t="shared" si="1"/>
        <v>0</v>
      </c>
    </row>
    <row r="69" spans="1:5" ht="19.149999999999999" customHeight="1" x14ac:dyDescent="0.2">
      <c r="A69" s="15" t="s">
        <v>80</v>
      </c>
      <c r="B69" s="16" t="s">
        <v>81</v>
      </c>
      <c r="C69" s="19">
        <v>1000</v>
      </c>
      <c r="D69" s="19">
        <v>0</v>
      </c>
      <c r="E69" s="18">
        <f t="shared" si="1"/>
        <v>0</v>
      </c>
    </row>
    <row r="70" spans="1:5" ht="40.9" customHeight="1" x14ac:dyDescent="0.2">
      <c r="A70" s="26" t="s">
        <v>96</v>
      </c>
      <c r="B70" s="16" t="s">
        <v>97</v>
      </c>
      <c r="C70" s="19">
        <v>3675</v>
      </c>
      <c r="D70" s="19">
        <v>0</v>
      </c>
      <c r="E70" s="18">
        <f t="shared" si="1"/>
        <v>0</v>
      </c>
    </row>
    <row r="71" spans="1:5" ht="33" customHeight="1" x14ac:dyDescent="0.2">
      <c r="A71" s="15" t="s">
        <v>82</v>
      </c>
      <c r="B71" s="16" t="s">
        <v>83</v>
      </c>
      <c r="C71" s="19">
        <v>500</v>
      </c>
      <c r="D71" s="19">
        <v>0</v>
      </c>
      <c r="E71" s="18">
        <f t="shared" si="1"/>
        <v>0</v>
      </c>
    </row>
    <row r="72" spans="1:5" ht="78.599999999999994" customHeight="1" x14ac:dyDescent="0.2">
      <c r="A72" s="15" t="s">
        <v>84</v>
      </c>
      <c r="B72" s="16" t="s">
        <v>85</v>
      </c>
      <c r="C72" s="19">
        <v>9606.2099999999991</v>
      </c>
      <c r="D72" s="19">
        <v>3195.6</v>
      </c>
      <c r="E72" s="18">
        <f t="shared" si="1"/>
        <v>33.265981068496316</v>
      </c>
    </row>
    <row r="73" spans="1:5" ht="21" customHeight="1" x14ac:dyDescent="0.2">
      <c r="A73" s="15" t="s">
        <v>86</v>
      </c>
      <c r="B73" s="16" t="s">
        <v>87</v>
      </c>
      <c r="C73" s="23">
        <v>1219.6289999999999</v>
      </c>
      <c r="D73" s="19">
        <v>0</v>
      </c>
      <c r="E73" s="18">
        <f t="shared" si="1"/>
        <v>0</v>
      </c>
    </row>
    <row r="74" spans="1:5" ht="15.75" x14ac:dyDescent="0.2">
      <c r="A74" s="11" t="s">
        <v>8</v>
      </c>
      <c r="B74" s="12"/>
      <c r="C74" s="24">
        <f>SUM(C49:C73)</f>
        <v>303898.53200000001</v>
      </c>
      <c r="D74" s="24">
        <f>SUM(D49:D73)</f>
        <v>4123.5</v>
      </c>
      <c r="E74" s="21">
        <f>D74/C74*100</f>
        <v>1.3568673638739392</v>
      </c>
    </row>
  </sheetData>
  <mergeCells count="5">
    <mergeCell ref="A2:E3"/>
    <mergeCell ref="A4:E4"/>
    <mergeCell ref="A5:E5"/>
    <mergeCell ref="A44:E44"/>
    <mergeCell ref="A7:E7"/>
  </mergeCells>
  <phoneticPr fontId="0" type="noConversion"/>
  <pageMargins left="0.74803149606299213" right="0.74803149606299213" top="0.59055118110236227" bottom="0.59055118110236227" header="0.51181102362204722" footer="0.51181102362204722"/>
  <pageSetup paperSize="9" scale="68" orientation="portrait" r:id="rId1"/>
  <headerFooter alignWithMargins="0"/>
  <rowBreaks count="1" manualBreakCount="1">
    <brk id="43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Sheet1</vt:lpstr>
      <vt:lpstr>Sheet1!Область_печати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</dc:creator>
  <cp:lastModifiedBy>Грицай Ольга Анатоліївна</cp:lastModifiedBy>
  <cp:lastPrinted>2019-05-02T12:01:05Z</cp:lastPrinted>
  <dcterms:created xsi:type="dcterms:W3CDTF">2011-11-24T12:10:02Z</dcterms:created>
  <dcterms:modified xsi:type="dcterms:W3CDTF">2019-05-02T14:34:04Z</dcterms:modified>
</cp:coreProperties>
</file>