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4" i="1" l="1"/>
  <c r="G36" i="1"/>
  <c r="E36" i="1"/>
  <c r="E34" i="1"/>
  <c r="F37" i="1" l="1"/>
  <c r="D37" i="1"/>
  <c r="C37" i="1"/>
  <c r="F18" i="1"/>
  <c r="D18" i="1"/>
  <c r="C18" i="1"/>
  <c r="G35" i="1" l="1"/>
  <c r="G33" i="1"/>
  <c r="G32" i="1"/>
  <c r="G31" i="1"/>
  <c r="G30" i="1"/>
  <c r="G29" i="1"/>
  <c r="G28" i="1"/>
  <c r="G27" i="1"/>
  <c r="E35" i="1" l="1"/>
  <c r="E32" i="1"/>
  <c r="E31" i="1"/>
  <c r="E29" i="1"/>
  <c r="E28" i="1"/>
  <c r="E27" i="1"/>
  <c r="G26" i="1" l="1"/>
  <c r="G37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7" i="1" l="1"/>
  <c r="G18" i="1"/>
  <c r="E18" i="1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<sst xmlns="http://schemas.openxmlformats.org/spreadsheetml/2006/main" count="61" uniqueCount="36">
  <si>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</si>
  <si>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</si>
  <si>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</si>
  <si>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</si>
  <si>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</si>
  <si>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</si>
  <si>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</si>
  <si>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</si>
  <si>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</si>
  <si>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</si>
  <si>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</si>
  <si>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</si>
  <si>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</si>
  <si>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</si>
  <si>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</si>
  <si>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</si>
  <si>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</si>
  <si>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</si>
  <si>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</si>
  <si>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</si>
  <si>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</si>
  <si>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</si>
  <si>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</si>
  <si>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</si>
  <si>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</si>
  <si>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</si>
  <si>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</si>
  <si>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</si>
  <si>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</si>
  <si>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</si>
  <si>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</si>
  <si>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>Інформація про використання бюджетних коштів станом на  01.02.2019 року в порівнянні з минулим роком</t>
  </si>
  <si>
    <t>Виконано на 01.02.2019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</si>
  <si>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</si>
  <si>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</si>
  <si>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Інші заходи, пов'язані з економічною діяльністю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</si>
</sst>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19" zoomScale="82" zoomScaleNormal="100" zoomScaleSheetLayoutView="82" workbookViewId="0">
      <selection activeCell="M27" sqref="M27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31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33</v>
      </c>
      <c r="D9" s="33" t="s">
        <v>32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28</v>
      </c>
      <c r="C11" s="38">
        <v>76834</v>
      </c>
      <c r="D11" s="35">
        <v>7544.5</v>
      </c>
      <c r="E11" s="15">
        <f>D11/C11*100</f>
        <v>9.8192206575214094</v>
      </c>
      <c r="F11" s="15">
        <v>3682</v>
      </c>
      <c r="G11" s="15">
        <f>D11-F11</f>
        <v>3862.5</v>
      </c>
    </row>
    <row r="12" spans="1:7" ht="19.5" customHeight="1" x14ac:dyDescent="0.25">
      <c r="A12" s="17" t="s">
        <v>16</v>
      </c>
      <c r="B12" s="24" t="s">
        <v>29</v>
      </c>
      <c r="C12" s="38">
        <v>958367.68</v>
      </c>
      <c r="D12" s="35">
        <v>53393.2</v>
      </c>
      <c r="E12" s="15">
        <f t="shared" ref="E12:E18" si="0">D12/C12*100</f>
        <v>5.5712646737001812</v>
      </c>
      <c r="F12" s="15">
        <v>14016.3</v>
      </c>
      <c r="G12" s="15">
        <f t="shared" ref="G12:G18" si="1">D12-F12</f>
        <v>39376.899999999994</v>
      </c>
    </row>
    <row r="13" spans="1:7" ht="33.75" customHeight="1" x14ac:dyDescent="0.25">
      <c r="A13" s="18" t="s">
        <v>17</v>
      </c>
      <c r="B13" s="32" t="s">
        <v>30</v>
      </c>
      <c r="C13" s="38">
        <v>42271.9</v>
      </c>
      <c r="D13" s="35">
        <v>2436.4</v>
      </c>
      <c r="E13" s="15">
        <f t="shared" si="0"/>
        <v>5.7636396755291344</v>
      </c>
      <c r="F13" s="16">
        <v>746.7</v>
      </c>
      <c r="G13" s="15">
        <f t="shared" si="1"/>
        <v>1689.7</v>
      </c>
    </row>
    <row r="14" spans="1:7" ht="19.5" customHeight="1" x14ac:dyDescent="0.25">
      <c r="A14" s="17" t="s">
        <v>18</v>
      </c>
      <c r="B14" s="14">
        <v>4016000</v>
      </c>
      <c r="C14" s="38">
        <v>39485.9</v>
      </c>
      <c r="D14" s="35">
        <v>1000</v>
      </c>
      <c r="E14" s="15">
        <f t="shared" si="0"/>
        <v>2.5325495936524178</v>
      </c>
      <c r="F14" s="15">
        <v>830</v>
      </c>
      <c r="G14" s="15">
        <f t="shared" si="1"/>
        <v>170</v>
      </c>
    </row>
    <row r="15" spans="1:7" ht="18.75" customHeight="1" x14ac:dyDescent="0.25">
      <c r="A15" s="17" t="s">
        <v>19</v>
      </c>
      <c r="B15" s="14">
        <v>4014000</v>
      </c>
      <c r="C15" s="38">
        <v>23275</v>
      </c>
      <c r="D15" s="35">
        <v>1324.3</v>
      </c>
      <c r="E15" s="15">
        <f t="shared" si="0"/>
        <v>5.6897959183673468</v>
      </c>
      <c r="F15" s="15">
        <v>476</v>
      </c>
      <c r="G15" s="15">
        <f t="shared" si="1"/>
        <v>848.3</v>
      </c>
    </row>
    <row r="16" spans="1:7" ht="18.75" customHeight="1" x14ac:dyDescent="0.25">
      <c r="A16" s="17" t="s">
        <v>20</v>
      </c>
      <c r="B16" s="14">
        <v>4015000</v>
      </c>
      <c r="C16" s="30">
        <v>16092.941999999999</v>
      </c>
      <c r="D16" s="35">
        <v>495</v>
      </c>
      <c r="E16" s="15">
        <f t="shared" si="0"/>
        <v>3.0758825825632132</v>
      </c>
      <c r="F16" s="15">
        <v>263.89999999999998</v>
      </c>
      <c r="G16" s="15">
        <f t="shared" si="1"/>
        <v>231.10000000000002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5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1156327.422</v>
      </c>
      <c r="D18" s="39">
        <f>D11+D12+D13+D14+D15+D16</f>
        <v>66193.399999999994</v>
      </c>
      <c r="E18" s="21">
        <f t="shared" si="0"/>
        <v>5.7244512878118003</v>
      </c>
      <c r="F18" s="39">
        <f>F11+F12+F13+F14+F15+F16</f>
        <v>20014.900000000001</v>
      </c>
      <c r="G18" s="21">
        <f t="shared" si="1"/>
        <v>46178.499999999993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40"/>
      <c r="B20" s="41"/>
      <c r="C20" s="41"/>
      <c r="D20" s="41"/>
      <c r="E20" s="41"/>
      <c r="F20" s="41"/>
      <c r="G20" s="41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33</v>
      </c>
      <c r="D24" s="33" t="s">
        <v>32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6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1800</v>
      </c>
      <c r="D26" s="35">
        <v>0</v>
      </c>
      <c r="E26" s="22">
        <f>D26/C26*100</f>
        <v>0</v>
      </c>
      <c r="F26" s="15">
        <v>0</v>
      </c>
      <c r="G26" s="15">
        <f t="shared" ref="G26:G36" si="2">D26-F26</f>
        <v>0</v>
      </c>
    </row>
    <row r="27" spans="1:7" ht="19.5" customHeight="1" x14ac:dyDescent="0.25">
      <c r="A27" s="17" t="s">
        <v>16</v>
      </c>
      <c r="B27" s="32" t="s">
        <v>29</v>
      </c>
      <c r="C27" s="30">
        <v>42454.572999999997</v>
      </c>
      <c r="D27" s="35">
        <v>0</v>
      </c>
      <c r="E27" s="22">
        <f t="shared" ref="E27:E37" si="3">D27/C27*100</f>
        <v>0</v>
      </c>
      <c r="F27" s="15">
        <v>0</v>
      </c>
      <c r="G27" s="15">
        <f t="shared" si="2"/>
        <v>0</v>
      </c>
    </row>
    <row r="28" spans="1:7" ht="32.25" customHeight="1" x14ac:dyDescent="0.25">
      <c r="A28" s="18" t="s">
        <v>17</v>
      </c>
      <c r="B28" s="32" t="s">
        <v>30</v>
      </c>
      <c r="C28" s="30">
        <v>937.2</v>
      </c>
      <c r="D28" s="37">
        <v>0</v>
      </c>
      <c r="E28" s="22">
        <f t="shared" si="3"/>
        <v>0</v>
      </c>
      <c r="F28" s="16">
        <v>0</v>
      </c>
      <c r="G28" s="15">
        <f t="shared" si="2"/>
        <v>0</v>
      </c>
    </row>
    <row r="29" spans="1:7" ht="18.75" customHeight="1" x14ac:dyDescent="0.25">
      <c r="A29" s="17" t="s">
        <v>18</v>
      </c>
      <c r="B29" s="14">
        <v>4016000</v>
      </c>
      <c r="C29" s="30">
        <v>68036.822</v>
      </c>
      <c r="D29" s="35">
        <v>0</v>
      </c>
      <c r="E29" s="22">
        <f t="shared" si="3"/>
        <v>0</v>
      </c>
      <c r="F29" s="16">
        <v>0</v>
      </c>
      <c r="G29" s="15">
        <f t="shared" si="2"/>
        <v>0</v>
      </c>
    </row>
    <row r="30" spans="1:7" ht="18.75" customHeight="1" x14ac:dyDescent="0.25">
      <c r="A30" s="17" t="s">
        <v>19</v>
      </c>
      <c r="B30" s="14">
        <v>4014000</v>
      </c>
      <c r="C30" s="30">
        <v>4700</v>
      </c>
      <c r="D30" s="35">
        <v>0</v>
      </c>
      <c r="E30" s="22">
        <v>0</v>
      </c>
      <c r="F30" s="16">
        <v>0</v>
      </c>
      <c r="G30" s="15">
        <f t="shared" si="2"/>
        <v>0</v>
      </c>
    </row>
    <row r="31" spans="1:7" ht="22.5" customHeight="1" x14ac:dyDescent="0.25">
      <c r="A31" s="17" t="s">
        <v>20</v>
      </c>
      <c r="B31" s="14">
        <v>4015000</v>
      </c>
      <c r="C31" s="30">
        <v>3062.4580000000001</v>
      </c>
      <c r="D31" s="35">
        <v>0</v>
      </c>
      <c r="E31" s="22">
        <f t="shared" si="3"/>
        <v>0</v>
      </c>
      <c r="F31" s="15">
        <v>0</v>
      </c>
      <c r="G31" s="15">
        <f t="shared" si="2"/>
        <v>0</v>
      </c>
    </row>
    <row r="32" spans="1:7" ht="21.75" customHeight="1" x14ac:dyDescent="0.25">
      <c r="A32" s="18" t="s">
        <v>22</v>
      </c>
      <c r="B32" s="14">
        <v>4017300</v>
      </c>
      <c r="C32" s="30">
        <v>151240.4</v>
      </c>
      <c r="D32" s="35">
        <v>0</v>
      </c>
      <c r="E32" s="22">
        <f t="shared" si="3"/>
        <v>0</v>
      </c>
      <c r="F32" s="15">
        <v>0</v>
      </c>
      <c r="G32" s="15">
        <f t="shared" si="2"/>
        <v>0</v>
      </c>
    </row>
    <row r="33" spans="1:7" ht="35.25" hidden="1" customHeight="1" x14ac:dyDescent="0.25">
      <c r="A33" s="18" t="s">
        <v>23</v>
      </c>
      <c r="B33" s="14">
        <v>180000</v>
      </c>
      <c r="C33" s="30">
        <v>0</v>
      </c>
      <c r="D33" s="35">
        <v>0</v>
      </c>
      <c r="E33" s="22">
        <v>0</v>
      </c>
      <c r="F33" s="15">
        <v>0</v>
      </c>
      <c r="G33" s="15">
        <f t="shared" si="2"/>
        <v>0</v>
      </c>
    </row>
    <row r="34" spans="1:7" ht="46.8" customHeight="1" x14ac:dyDescent="0.25">
      <c r="A34" s="18" t="s">
        <v>34</v>
      </c>
      <c r="B34" s="14">
        <v>4017400</v>
      </c>
      <c r="C34" s="30">
        <v>500</v>
      </c>
      <c r="D34" s="35">
        <v>0</v>
      </c>
      <c r="E34" s="22">
        <f t="shared" si="3"/>
        <v>0</v>
      </c>
      <c r="F34" s="15">
        <v>0</v>
      </c>
      <c r="G34" s="15">
        <f t="shared" si="2"/>
        <v>0</v>
      </c>
    </row>
    <row r="35" spans="1:7" ht="24" customHeight="1" x14ac:dyDescent="0.25">
      <c r="A35" s="18" t="s">
        <v>25</v>
      </c>
      <c r="B35" s="14">
        <v>4017691</v>
      </c>
      <c r="C35" s="30">
        <v>9120</v>
      </c>
      <c r="D35" s="35">
        <v>0</v>
      </c>
      <c r="E35" s="22">
        <f t="shared" si="3"/>
        <v>0</v>
      </c>
      <c r="F35" s="15">
        <v>0</v>
      </c>
      <c r="G35" s="15">
        <f t="shared" si="2"/>
        <v>0</v>
      </c>
    </row>
    <row r="36" spans="1:7" ht="40.799999999999997" customHeight="1" x14ac:dyDescent="0.25">
      <c r="A36" s="18" t="s">
        <v>35</v>
      </c>
      <c r="B36" s="14">
        <v>4017693</v>
      </c>
      <c r="C36" s="30">
        <v>1219.6289999999999</v>
      </c>
      <c r="D36" s="35">
        <v>0</v>
      </c>
      <c r="E36" s="22">
        <f t="shared" si="3"/>
        <v>0</v>
      </c>
      <c r="F36" s="15">
        <v>0</v>
      </c>
      <c r="G36" s="15">
        <f t="shared" si="2"/>
        <v>0</v>
      </c>
    </row>
    <row r="37" spans="1:7" ht="23.25" customHeight="1" x14ac:dyDescent="0.25">
      <c r="A37" s="19" t="s">
        <v>14</v>
      </c>
      <c r="B37" s="20"/>
      <c r="C37" s="31">
        <f>C26+C27+C28+C29+C31+C30+C32+C34+C35+C36</f>
        <v>283071.08199999999</v>
      </c>
      <c r="D37" s="31">
        <f>D26+D27+D28+D29+D31+D30+D32+D34+D35+D36</f>
        <v>0</v>
      </c>
      <c r="E37" s="23">
        <f t="shared" si="3"/>
        <v>0</v>
      </c>
      <c r="F37" s="31">
        <f t="shared" ref="F37:G37" si="4">F26+F27+F28+F29+F31+F30+F32+F34+F35+F36</f>
        <v>0</v>
      </c>
      <c r="G37" s="31">
        <f t="shared" si="4"/>
        <v>0</v>
      </c>
    </row>
    <row r="42" spans="1:7" ht="17.399999999999999" x14ac:dyDescent="0.25">
      <c r="A42" s="40"/>
      <c r="B42" s="41"/>
      <c r="C42" s="41"/>
      <c r="D42" s="41"/>
      <c r="E42" s="41"/>
      <c r="F42" s="41"/>
      <c r="G42" s="41"/>
    </row>
  </sheetData>
  <mergeCells count="2">
    <mergeCell ref="A20:G20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2019-01-02T09:41:53Z</cp:lastPrinted>
  <dcterms:created xsi:type="dcterms:W3CDTF">2011-11-24T12:10:02Z</dcterms:created>
  <dcterms:modified xsi:type="dcterms:W3CDTF">2019-02-04T14:16:28Z</dcterms:modified>
  <cp:category/>
</cp:coreProperties>
</file>