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C30" i="1" l="1"/>
  <c r="D32" i="1" l="1"/>
  <c r="C32" i="1" l="1"/>
  <c r="D17" i="1"/>
  <c r="C17" i="1"/>
  <c r="E17" i="1" l="1"/>
  <c r="E30" i="1"/>
  <c r="E29" i="1"/>
  <c r="E28" i="1"/>
  <c r="E27" i="1"/>
  <c r="E26" i="1"/>
  <c r="E25" i="1"/>
  <c r="E31" i="1" l="1"/>
  <c r="E32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<sst xmlns="http://schemas.openxmlformats.org/spreadsheetml/2006/main" count="51" uniqueCount="30">
  <si>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</si>
  <si>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</si>
  <si>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</si>
  <si>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</si>
  <si>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</si>
  <si>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</si>
  <si>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</si>
  <si>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</si>
  <si>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</si>
  <si>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</si>
  <si>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</si>
  <si>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</si>
  <si>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</si>
  <si>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</si>
  <si>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</si>
  <si>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</si>
  <si>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</si>
  <si>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</si>
  <si>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</si>
  <si>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</si>
  <si>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</si>
  <si>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</si>
  <si>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</si>
  <si>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</si>
  <si>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</si>
  <si>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</si>
  <si>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</si>
  <si>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</si>
  <si>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10.09.2018 р.</t>
  </si>
  <si>
    <t>Виконано станом на 10.09.2018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</si>
</sst>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Normal="100" zoomScaleSheetLayoutView="100" workbookViewId="0">
      <selection activeCell="D16" sqref="D16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6" t="s">
        <v>28</v>
      </c>
      <c r="B3" s="36"/>
      <c r="C3" s="36"/>
      <c r="D3" s="36"/>
      <c r="E3" s="36"/>
    </row>
    <row r="4" spans="1:5" s="9" customFormat="1" ht="16.8" x14ac:dyDescent="0.25">
      <c r="A4" s="37" t="s">
        <v>6</v>
      </c>
      <c r="B4" s="37"/>
      <c r="C4" s="37"/>
      <c r="D4" s="37"/>
      <c r="E4" s="37"/>
    </row>
    <row r="5" spans="1:5" ht="13.8" x14ac:dyDescent="0.25">
      <c r="A5" s="38" t="s">
        <v>8</v>
      </c>
      <c r="B5" s="38"/>
      <c r="C5" s="38"/>
      <c r="D5" s="38"/>
      <c r="E5" s="38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23</v>
      </c>
      <c r="C11" s="32">
        <v>69823.899999999994</v>
      </c>
      <c r="D11" s="13">
        <v>43098.9</v>
      </c>
      <c r="E11" s="18">
        <f>D11/C11*100</f>
        <v>61.72513995924033</v>
      </c>
    </row>
    <row r="12" spans="1:5" ht="27.6" customHeight="1" x14ac:dyDescent="0.25">
      <c r="A12" s="24" t="s">
        <v>12</v>
      </c>
      <c r="B12" s="27" t="s">
        <v>24</v>
      </c>
      <c r="C12" s="32">
        <v>824985.27</v>
      </c>
      <c r="D12" s="13">
        <v>507879.5</v>
      </c>
      <c r="E12" s="18">
        <f t="shared" ref="E12:E17" si="0">D12/C12*100</f>
        <v>61.562250681154588</v>
      </c>
    </row>
    <row r="13" spans="1:5" ht="39" customHeight="1" x14ac:dyDescent="0.25">
      <c r="A13" s="25" t="s">
        <v>13</v>
      </c>
      <c r="B13" s="27" t="s">
        <v>25</v>
      </c>
      <c r="C13" s="32">
        <v>35181.300000000003</v>
      </c>
      <c r="D13" s="13">
        <v>21143.8</v>
      </c>
      <c r="E13" s="18">
        <f t="shared" si="0"/>
        <v>60.099541517794961</v>
      </c>
    </row>
    <row r="14" spans="1:5" ht="37.799999999999997" customHeight="1" x14ac:dyDescent="0.25">
      <c r="A14" s="14" t="s">
        <v>14</v>
      </c>
      <c r="B14" s="30">
        <v>4016000</v>
      </c>
      <c r="C14" s="32">
        <v>35067.300000000003</v>
      </c>
      <c r="D14" s="13">
        <v>24154.9</v>
      </c>
      <c r="E14" s="18">
        <f t="shared" si="0"/>
        <v>68.881550618382363</v>
      </c>
    </row>
    <row r="15" spans="1:5" ht="26.4" customHeight="1" x14ac:dyDescent="0.25">
      <c r="A15" s="14" t="s">
        <v>15</v>
      </c>
      <c r="B15" s="28">
        <v>4014000</v>
      </c>
      <c r="C15" s="32">
        <v>20233.400000000001</v>
      </c>
      <c r="D15" s="13">
        <v>11634.7</v>
      </c>
      <c r="E15" s="18">
        <f t="shared" si="0"/>
        <v>57.502446449929323</v>
      </c>
    </row>
    <row r="16" spans="1:5" ht="18.75" customHeight="1" x14ac:dyDescent="0.25">
      <c r="A16" s="14" t="s">
        <v>16</v>
      </c>
      <c r="B16" s="27" t="s">
        <v>26</v>
      </c>
      <c r="C16" s="32">
        <v>13057.1</v>
      </c>
      <c r="D16" s="13">
        <v>8568.7000000000007</v>
      </c>
      <c r="E16" s="18">
        <f t="shared" si="0"/>
        <v>65.624832466627353</v>
      </c>
    </row>
    <row r="17" spans="1:5" ht="21.75" customHeight="1" x14ac:dyDescent="0.25">
      <c r="A17" s="16" t="s">
        <v>10</v>
      </c>
      <c r="B17" s="29"/>
      <c r="C17" s="33">
        <f>C11+C12+C13+C14+C15+C16</f>
        <v>998348.27000000014</v>
      </c>
      <c r="D17" s="22">
        <f>D11+D12+D13+D14+D15+D16</f>
        <v>616480.5</v>
      </c>
      <c r="E17" s="31">
        <f t="shared" si="0"/>
        <v>61.750044400838192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4"/>
      <c r="B19" s="35"/>
      <c r="C19" s="35"/>
      <c r="D19" s="35"/>
      <c r="E19" s="35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23</v>
      </c>
      <c r="C25" s="32">
        <v>97.5</v>
      </c>
      <c r="D25" s="13">
        <v>42.2</v>
      </c>
      <c r="E25" s="13">
        <f t="shared" ref="E25:E30" si="1">D25/C25*100</f>
        <v>43.282051282051285</v>
      </c>
    </row>
    <row r="26" spans="1:5" ht="37.799999999999997" customHeight="1" x14ac:dyDescent="0.25">
      <c r="A26" s="24" t="s">
        <v>12</v>
      </c>
      <c r="B26" s="27" t="s">
        <v>24</v>
      </c>
      <c r="C26" s="32">
        <v>57623.199999999997</v>
      </c>
      <c r="D26" s="13">
        <v>26586.799999999999</v>
      </c>
      <c r="E26" s="13">
        <f t="shared" si="1"/>
        <v>46.139055102805813</v>
      </c>
    </row>
    <row r="27" spans="1:5" ht="32.25" customHeight="1" x14ac:dyDescent="0.25">
      <c r="A27" s="15" t="s">
        <v>13</v>
      </c>
      <c r="B27" s="27" t="s">
        <v>25</v>
      </c>
      <c r="C27" s="32">
        <v>6226.4840000000004</v>
      </c>
      <c r="D27" s="23">
        <v>5782</v>
      </c>
      <c r="E27" s="13">
        <f t="shared" si="1"/>
        <v>92.861396576302127</v>
      </c>
    </row>
    <row r="28" spans="1:5" ht="18.75" customHeight="1" x14ac:dyDescent="0.25">
      <c r="A28" s="14" t="s">
        <v>14</v>
      </c>
      <c r="B28" s="30">
        <v>4016000</v>
      </c>
      <c r="C28" s="32">
        <v>62081.64</v>
      </c>
      <c r="D28" s="13">
        <v>20121.5</v>
      </c>
      <c r="E28" s="13">
        <f t="shared" si="1"/>
        <v>32.411353823771414</v>
      </c>
    </row>
    <row r="29" spans="1:5" ht="22.5" customHeight="1" x14ac:dyDescent="0.25">
      <c r="A29" s="14" t="s">
        <v>16</v>
      </c>
      <c r="B29" s="27" t="s">
        <v>26</v>
      </c>
      <c r="C29" s="32">
        <v>365.5</v>
      </c>
      <c r="D29" s="13">
        <v>353.7</v>
      </c>
      <c r="E29" s="13">
        <f t="shared" si="1"/>
        <v>96.771545827633375</v>
      </c>
    </row>
    <row r="30" spans="1:5" ht="21.75" customHeight="1" x14ac:dyDescent="0.25">
      <c r="A30" s="15" t="s">
        <v>17</v>
      </c>
      <c r="B30" s="26" t="s">
        <v>27</v>
      </c>
      <c r="C30" s="32">
        <f>81191.5+1500</f>
        <v>82691.5</v>
      </c>
      <c r="D30" s="13">
        <v>13655.6</v>
      </c>
      <c r="E30" s="13">
        <f t="shared" si="1"/>
        <v>16.513910135866443</v>
      </c>
    </row>
    <row r="31" spans="1:5" ht="24" customHeight="1" x14ac:dyDescent="0.25">
      <c r="A31" s="15" t="s">
        <v>18</v>
      </c>
      <c r="B31" s="28">
        <v>4017600</v>
      </c>
      <c r="C31" s="32">
        <v>6030</v>
      </c>
      <c r="D31" s="13">
        <v>2749.3</v>
      </c>
      <c r="E31" s="13">
        <f>D31/C31*100</f>
        <v>45.593698175787736</v>
      </c>
    </row>
    <row r="32" spans="1:5" ht="23.25" customHeight="1" x14ac:dyDescent="0.25">
      <c r="A32" s="16" t="s">
        <v>10</v>
      </c>
      <c r="B32" s="17"/>
      <c r="C32" s="33">
        <f>C25+C26+C27+C28+C29+C30+C31</f>
        <v>215115.82399999999</v>
      </c>
      <c r="D32" s="22">
        <f>D25+D26+D27+D28+D29+D30+D31</f>
        <v>69291.100000000006</v>
      </c>
      <c r="E32" s="22">
        <f>D32/C32*100</f>
        <v>32.211065979042061</v>
      </c>
    </row>
    <row r="37" spans="1:5" ht="17.399999999999999" x14ac:dyDescent="0.25">
      <c r="A37" s="34"/>
      <c r="B37" s="35"/>
      <c r="C37" s="35"/>
      <c r="D37" s="35"/>
      <c r="E37" s="35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2017-10-10T07:25:26Z</cp:lastPrinted>
  <dcterms:created xsi:type="dcterms:W3CDTF">2011-11-24T12:10:02Z</dcterms:created>
  <dcterms:modified xsi:type="dcterms:W3CDTF">2018-09-10T12:06:22Z</dcterms:modified>
  <cp:category/>
</cp:coreProperties>
</file>