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6" i="1"/>
  <c r="G35"/>
  <c r="G34"/>
  <c r="G33"/>
  <c r="G32"/>
  <c r="G31"/>
  <c r="G30"/>
  <c r="G29"/>
  <c r="G28"/>
  <c r="G37" s="1"/>
  <c r="F37"/>
  <c r="D37"/>
  <c r="C37"/>
  <c r="F19" l="1"/>
  <c r="D19"/>
  <c r="C19"/>
  <c r="G13"/>
  <c r="E36" l="1"/>
  <c r="E34"/>
  <c r="E33"/>
  <c r="E31"/>
  <c r="E30"/>
  <c r="E28"/>
  <c r="G27" l="1"/>
  <c r="E27"/>
  <c r="G12"/>
  <c r="G14"/>
  <c r="G15"/>
  <c r="G16"/>
  <c r="G17"/>
  <c r="G18"/>
  <c r="G11"/>
  <c r="E12"/>
  <c r="E14"/>
  <c r="E15"/>
  <c r="E16"/>
  <c r="E17"/>
  <c r="E11"/>
  <c r="E37" l="1"/>
  <c r="G19"/>
  <c r="E19"/>
</calcChain>
</file>

<file path=xl/sharedStrings.xml><?xml version="1.0" encoding="utf-8"?>
<sst xmlns="http://schemas.openxmlformats.org/spreadsheetml/2006/main" count="63" uniqueCount="36">
  <si>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</si>
  <si>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</si>
  <si>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</si>
  <si>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</si>
  <si>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</si>
  <si>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</si>
  <si>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</si>
  <si>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</si>
  <si>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</si>
  <si>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</si>
  <si>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</si>
  <si>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</si>
  <si>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</si>
  <si>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</si>
  <si>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</si>
  <si>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</si>
  <si>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</si>
  <si>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</si>
  <si>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</si>
  <si>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</si>
  <si>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</si>
  <si>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</si>
  <si>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</si>
  <si>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</si>
  <si>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</si>
  <si>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</si>
  <si>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</si>
  <si>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</si>
  <si>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</si>
  <si>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</si>
  <si>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</si>
  <si>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</si>
  <si>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</si>
  <si>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</si>
  <si>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01.05.2018 в порівнянні з минулим роком</t>
  </si>
  <si>
    <t>Виконано на 01.05.2018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</si>
</sst>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4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zoomScale="82" zoomScaleNormal="100" zoomScaleSheetLayoutView="82" workbookViewId="0">
      <selection activeCell="L31" sqref="L31"/>
    </sheetView>
  </sheetViews>
  <sheetFormatPr defaultRowHeight="12.75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>
      <c r="A1" s="1"/>
      <c r="G1" s="26"/>
    </row>
    <row r="3" spans="1:7" ht="18.75">
      <c r="A3" s="1" t="s">
        <v>34</v>
      </c>
    </row>
    <row r="4" spans="1:7" s="10" customFormat="1" ht="16.5">
      <c r="A4" s="10" t="s">
        <v>11</v>
      </c>
    </row>
    <row r="5" spans="1:7" ht="15">
      <c r="A5" s="2" t="s">
        <v>12</v>
      </c>
    </row>
    <row r="6" spans="1:7" ht="15.75" customHeight="1"/>
    <row r="8" spans="1:7" ht="17.25">
      <c r="A8" s="30" t="s">
        <v>26</v>
      </c>
      <c r="D8" s="27"/>
      <c r="G8" s="31" t="s">
        <v>0</v>
      </c>
    </row>
    <row r="9" spans="1:7" ht="96" customHeight="1">
      <c r="A9" s="3" t="s">
        <v>13</v>
      </c>
      <c r="B9" s="4" t="s">
        <v>1</v>
      </c>
      <c r="C9" s="4" t="s">
        <v>28</v>
      </c>
      <c r="D9" s="4" t="s">
        <v>35</v>
      </c>
      <c r="E9" s="4" t="s">
        <v>24</v>
      </c>
      <c r="F9" s="4" t="s">
        <v>2</v>
      </c>
      <c r="G9" s="4" t="s">
        <v>3</v>
      </c>
    </row>
    <row r="10" spans="1:7">
      <c r="A10" s="5" t="s">
        <v>4</v>
      </c>
      <c r="B10" s="6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</row>
    <row r="11" spans="1:7" ht="18" customHeight="1">
      <c r="A11" s="17" t="s">
        <v>15</v>
      </c>
      <c r="B11" s="34" t="s">
        <v>30</v>
      </c>
      <c r="C11" s="32">
        <v>66744.3</v>
      </c>
      <c r="D11" s="28">
        <v>19343.599999999999</v>
      </c>
      <c r="E11" s="22">
        <f>D11/C11*100</f>
        <v>28.981650867564717</v>
      </c>
      <c r="F11" s="15">
        <v>17716.8</v>
      </c>
      <c r="G11" s="15">
        <f>D11-F11</f>
        <v>1626.7999999999993</v>
      </c>
    </row>
    <row r="12" spans="1:7" ht="19.5" customHeight="1">
      <c r="A12" s="17" t="s">
        <v>16</v>
      </c>
      <c r="B12" s="24" t="s">
        <v>31</v>
      </c>
      <c r="C12" s="32">
        <v>813508.47</v>
      </c>
      <c r="D12" s="28">
        <v>213568.1</v>
      </c>
      <c r="E12" s="22">
        <f t="shared" ref="E12:E19" si="0">D12/C12*100</f>
        <v>26.252719900998695</v>
      </c>
      <c r="F12" s="15">
        <v>163401.79999999999</v>
      </c>
      <c r="G12" s="15">
        <f t="shared" ref="G12:G19" si="1">D12-F12</f>
        <v>50166.300000000017</v>
      </c>
    </row>
    <row r="13" spans="1:7" ht="19.5" customHeight="1">
      <c r="A13" s="17" t="s">
        <v>29</v>
      </c>
      <c r="B13" s="34" t="s">
        <v>32</v>
      </c>
      <c r="C13" s="32">
        <v>0</v>
      </c>
      <c r="D13" s="28">
        <v>0</v>
      </c>
      <c r="E13" s="22">
        <v>0</v>
      </c>
      <c r="F13" s="15">
        <v>52676.1</v>
      </c>
      <c r="G13" s="15">
        <f t="shared" si="1"/>
        <v>-52676.1</v>
      </c>
    </row>
    <row r="14" spans="1:7" ht="33.75" customHeight="1">
      <c r="A14" s="18" t="s">
        <v>17</v>
      </c>
      <c r="B14" s="34" t="s">
        <v>33</v>
      </c>
      <c r="C14" s="32">
        <v>35181.300000000003</v>
      </c>
      <c r="D14" s="28">
        <v>9915.2999999999993</v>
      </c>
      <c r="E14" s="22">
        <f t="shared" si="0"/>
        <v>28.183438360720036</v>
      </c>
      <c r="F14" s="16">
        <v>8784.7000000000007</v>
      </c>
      <c r="G14" s="15">
        <f t="shared" si="1"/>
        <v>1130.5999999999985</v>
      </c>
    </row>
    <row r="15" spans="1:7" ht="19.5" customHeight="1">
      <c r="A15" s="17" t="s">
        <v>18</v>
      </c>
      <c r="B15" s="14">
        <v>4016000</v>
      </c>
      <c r="C15" s="32">
        <v>37114.800000000003</v>
      </c>
      <c r="D15" s="28">
        <v>8582.1</v>
      </c>
      <c r="E15" s="22">
        <f t="shared" si="0"/>
        <v>23.123120695787126</v>
      </c>
      <c r="F15" s="15">
        <v>15621.2</v>
      </c>
      <c r="G15" s="15">
        <f t="shared" si="1"/>
        <v>-7039.1</v>
      </c>
    </row>
    <row r="16" spans="1:7" ht="18.75" customHeight="1">
      <c r="A16" s="17" t="s">
        <v>19</v>
      </c>
      <c r="B16" s="14">
        <v>4014000</v>
      </c>
      <c r="C16" s="32">
        <v>20308.2</v>
      </c>
      <c r="D16" s="28">
        <v>5812</v>
      </c>
      <c r="E16" s="22">
        <f t="shared" si="0"/>
        <v>28.618981495159591</v>
      </c>
      <c r="F16" s="15">
        <v>10841.7</v>
      </c>
      <c r="G16" s="15">
        <f t="shared" si="1"/>
        <v>-5029.7000000000007</v>
      </c>
    </row>
    <row r="17" spans="1:7" ht="18.75" customHeight="1">
      <c r="A17" s="17" t="s">
        <v>20</v>
      </c>
      <c r="B17" s="14">
        <v>4015000</v>
      </c>
      <c r="C17" s="32">
        <v>13057.1</v>
      </c>
      <c r="D17" s="28">
        <v>3919.1</v>
      </c>
      <c r="E17" s="22">
        <f t="shared" si="0"/>
        <v>30.015087576873885</v>
      </c>
      <c r="F17" s="15">
        <v>3103.1</v>
      </c>
      <c r="G17" s="15">
        <f t="shared" si="1"/>
        <v>816</v>
      </c>
    </row>
    <row r="18" spans="1:7" ht="32.25" hidden="1" customHeight="1">
      <c r="A18" s="18" t="s">
        <v>21</v>
      </c>
      <c r="B18" s="14">
        <v>250000</v>
      </c>
      <c r="C18" s="15">
        <v>0</v>
      </c>
      <c r="D18" s="28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>
      <c r="A19" s="19" t="s">
        <v>14</v>
      </c>
      <c r="B19" s="20"/>
      <c r="C19" s="33">
        <f>C11+C12+C14+C15+C16+C17+C13</f>
        <v>985914.17</v>
      </c>
      <c r="D19" s="33">
        <f>D11+D12+D14+D15+D16+D17+D13</f>
        <v>261140.2</v>
      </c>
      <c r="E19" s="23">
        <f t="shared" si="0"/>
        <v>26.487112970493161</v>
      </c>
      <c r="F19" s="33">
        <f>F11+F12+F14+F15+F16+F17+F13</f>
        <v>272145.40000000002</v>
      </c>
      <c r="G19" s="21">
        <f t="shared" si="1"/>
        <v>-11005.200000000012</v>
      </c>
    </row>
    <row r="20" spans="1:7" ht="18.75" customHeight="1">
      <c r="A20" s="11"/>
      <c r="C20" s="12"/>
      <c r="D20" s="13"/>
    </row>
    <row r="21" spans="1:7" s="25" customFormat="1" ht="16.149999999999999" customHeight="1">
      <c r="A21" s="35"/>
      <c r="B21" s="36"/>
      <c r="C21" s="36"/>
      <c r="D21" s="36"/>
      <c r="E21" s="36"/>
      <c r="F21" s="36"/>
      <c r="G21" s="36"/>
    </row>
    <row r="23" spans="1:7" ht="17.25">
      <c r="A23" s="30" t="s">
        <v>27</v>
      </c>
      <c r="G23" s="31" t="s">
        <v>0</v>
      </c>
    </row>
    <row r="25" spans="1:7" ht="99" customHeight="1">
      <c r="A25" s="3" t="s">
        <v>13</v>
      </c>
      <c r="B25" s="4" t="s">
        <v>1</v>
      </c>
      <c r="C25" s="4" t="s">
        <v>28</v>
      </c>
      <c r="D25" s="4" t="s">
        <v>35</v>
      </c>
      <c r="E25" s="4" t="s">
        <v>24</v>
      </c>
      <c r="F25" s="4" t="s">
        <v>2</v>
      </c>
      <c r="G25" s="4" t="s">
        <v>3</v>
      </c>
    </row>
    <row r="26" spans="1:7">
      <c r="A26" s="5" t="s">
        <v>4</v>
      </c>
      <c r="B26" s="6" t="s">
        <v>5</v>
      </c>
      <c r="C26" s="9" t="s">
        <v>6</v>
      </c>
      <c r="D26" s="6" t="s">
        <v>7</v>
      </c>
      <c r="E26" s="8" t="s">
        <v>8</v>
      </c>
      <c r="F26" s="7" t="s">
        <v>9</v>
      </c>
      <c r="G26" s="7" t="s">
        <v>10</v>
      </c>
    </row>
    <row r="27" spans="1:7" ht="19.5" customHeight="1">
      <c r="A27" s="17" t="s">
        <v>15</v>
      </c>
      <c r="B27" s="34" t="s">
        <v>30</v>
      </c>
      <c r="C27" s="32">
        <v>97.5</v>
      </c>
      <c r="D27" s="28">
        <v>0</v>
      </c>
      <c r="E27" s="22">
        <f>D27/C27*100</f>
        <v>0</v>
      </c>
      <c r="F27" s="15">
        <v>1118.0999999999999</v>
      </c>
      <c r="G27" s="15">
        <f t="shared" ref="G27:G36" si="2">D27-F27</f>
        <v>-1118.0999999999999</v>
      </c>
    </row>
    <row r="28" spans="1:7" ht="19.5" customHeight="1">
      <c r="A28" s="17" t="s">
        <v>16</v>
      </c>
      <c r="B28" s="34" t="s">
        <v>31</v>
      </c>
      <c r="C28" s="32">
        <v>44913</v>
      </c>
      <c r="D28" s="28">
        <v>1193.3</v>
      </c>
      <c r="E28" s="22">
        <f t="shared" ref="E28:E37" si="3">D28/C28*100</f>
        <v>2.6569144791040453</v>
      </c>
      <c r="F28" s="15">
        <v>0</v>
      </c>
      <c r="G28" s="15">
        <f t="shared" si="2"/>
        <v>1193.3</v>
      </c>
    </row>
    <row r="29" spans="1:7" ht="19.5" customHeight="1">
      <c r="A29" s="17" t="s">
        <v>29</v>
      </c>
      <c r="B29" s="34" t="s">
        <v>32</v>
      </c>
      <c r="C29" s="32">
        <v>0</v>
      </c>
      <c r="D29" s="28">
        <v>0</v>
      </c>
      <c r="E29" s="22">
        <v>0</v>
      </c>
      <c r="F29" s="15">
        <v>323</v>
      </c>
      <c r="G29" s="15">
        <f t="shared" si="2"/>
        <v>-323</v>
      </c>
    </row>
    <row r="30" spans="1:7" ht="32.25" customHeight="1">
      <c r="A30" s="18" t="s">
        <v>17</v>
      </c>
      <c r="B30" s="34" t="s">
        <v>33</v>
      </c>
      <c r="C30" s="32">
        <v>1259.0999999999999</v>
      </c>
      <c r="D30" s="29">
        <v>0</v>
      </c>
      <c r="E30" s="22">
        <f t="shared" si="3"/>
        <v>0</v>
      </c>
      <c r="F30" s="16">
        <v>163.9</v>
      </c>
      <c r="G30" s="15">
        <f t="shared" si="2"/>
        <v>-163.9</v>
      </c>
    </row>
    <row r="31" spans="1:7" ht="18.75" customHeight="1">
      <c r="A31" s="17" t="s">
        <v>18</v>
      </c>
      <c r="B31" s="14">
        <v>4016000</v>
      </c>
      <c r="C31" s="32">
        <v>59556.6</v>
      </c>
      <c r="D31" s="28">
        <v>848.7</v>
      </c>
      <c r="E31" s="22">
        <f t="shared" si="3"/>
        <v>1.4250309789343247</v>
      </c>
      <c r="F31" s="16">
        <v>0</v>
      </c>
      <c r="G31" s="15">
        <f t="shared" si="2"/>
        <v>848.7</v>
      </c>
    </row>
    <row r="32" spans="1:7" ht="18.75" customHeight="1">
      <c r="A32" s="17" t="s">
        <v>19</v>
      </c>
      <c r="B32" s="14">
        <v>4014000</v>
      </c>
      <c r="C32" s="32">
        <v>0</v>
      </c>
      <c r="D32" s="28">
        <v>0</v>
      </c>
      <c r="E32" s="22">
        <v>0</v>
      </c>
      <c r="F32" s="16">
        <v>0</v>
      </c>
      <c r="G32" s="15">
        <f t="shared" si="2"/>
        <v>0</v>
      </c>
    </row>
    <row r="33" spans="1:7" ht="22.5" customHeight="1">
      <c r="A33" s="17" t="s">
        <v>20</v>
      </c>
      <c r="B33" s="14">
        <v>4015000</v>
      </c>
      <c r="C33" s="32">
        <v>365.5</v>
      </c>
      <c r="D33" s="28">
        <v>0</v>
      </c>
      <c r="E33" s="22">
        <f t="shared" si="3"/>
        <v>0</v>
      </c>
      <c r="F33" s="15">
        <v>0</v>
      </c>
      <c r="G33" s="15">
        <f t="shared" si="2"/>
        <v>0</v>
      </c>
    </row>
    <row r="34" spans="1:7" ht="21.75" customHeight="1">
      <c r="A34" s="18" t="s">
        <v>22</v>
      </c>
      <c r="B34" s="14">
        <v>4017300</v>
      </c>
      <c r="C34" s="32">
        <v>59584.6</v>
      </c>
      <c r="D34" s="28">
        <v>794.7</v>
      </c>
      <c r="E34" s="22">
        <f t="shared" si="3"/>
        <v>1.3337338842586846</v>
      </c>
      <c r="F34" s="15">
        <v>4958.2</v>
      </c>
      <c r="G34" s="15">
        <f t="shared" si="2"/>
        <v>-4163.5</v>
      </c>
    </row>
    <row r="35" spans="1:7" ht="35.25" hidden="1" customHeight="1">
      <c r="A35" s="18" t="s">
        <v>23</v>
      </c>
      <c r="B35" s="14">
        <v>180000</v>
      </c>
      <c r="C35" s="32">
        <v>0</v>
      </c>
      <c r="D35" s="28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>
      <c r="A36" s="18" t="s">
        <v>25</v>
      </c>
      <c r="B36" s="14">
        <v>4017600</v>
      </c>
      <c r="C36" s="32">
        <v>3982.5</v>
      </c>
      <c r="D36" s="28">
        <v>941.9</v>
      </c>
      <c r="E36" s="22">
        <f t="shared" si="3"/>
        <v>23.650973006905211</v>
      </c>
      <c r="F36" s="15">
        <v>685.1</v>
      </c>
      <c r="G36" s="15">
        <f t="shared" si="2"/>
        <v>256.79999999999995</v>
      </c>
    </row>
    <row r="37" spans="1:7" ht="23.25" customHeight="1">
      <c r="A37" s="19" t="s">
        <v>14</v>
      </c>
      <c r="B37" s="20"/>
      <c r="C37" s="33">
        <f>C27+C28+C30+C31+C33+C34+C36+C29+C32</f>
        <v>169758.8</v>
      </c>
      <c r="D37" s="33">
        <f>D27+D28+D30+D31+D33+D34+D36+D29+D32</f>
        <v>3778.6</v>
      </c>
      <c r="E37" s="23">
        <f t="shared" si="3"/>
        <v>2.2258639905560123</v>
      </c>
      <c r="F37" s="33">
        <f>F27+F28+F30+F31+F33+F34+F36+F29+F32</f>
        <v>7248.3</v>
      </c>
      <c r="G37" s="33">
        <f>G27+G28+G30+G31+G33+G34+G36+G29+G32</f>
        <v>-3469.7</v>
      </c>
    </row>
    <row r="42" spans="1:7" ht="18">
      <c r="A42" s="35"/>
      <c r="B42" s="36"/>
      <c r="C42" s="36"/>
      <c r="D42" s="36"/>
      <c r="E42" s="36"/>
      <c r="F42" s="36"/>
      <c r="G42" s="36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2018-02-01T12:19:41Z</cp:lastPrinted>
  <dcterms:created xsi:type="dcterms:W3CDTF">2011-11-24T12:10:02Z</dcterms:created>
  <dcterms:modified xsi:type="dcterms:W3CDTF">2018-05-02T12:59:42Z</dcterms:modified>
</cp:coreProperties>
</file>