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F37" i="1"/>
  <c r="D37" i="1"/>
  <c r="C37" i="1"/>
  <c r="F19" i="1" l="1"/>
  <c r="D19" i="1"/>
  <c r="C19" i="1"/>
  <c r="G13" i="1"/>
  <c r="E36" i="1" l="1"/>
  <c r="E34" i="1"/>
  <c r="E33" i="1"/>
  <c r="E31" i="1"/>
  <c r="E30" i="1"/>
  <c r="E28" i="1"/>
  <c r="G27" i="1" l="1"/>
  <c r="G37" i="1" s="1"/>
  <c r="E27" i="1"/>
  <c r="G12" i="1"/>
  <c r="G14" i="1"/>
  <c r="G15" i="1"/>
  <c r="G16" i="1"/>
  <c r="G17" i="1"/>
  <c r="G18" i="1"/>
  <c r="G11" i="1"/>
  <c r="E12" i="1"/>
  <c r="E14" i="1"/>
  <c r="E15" i="1"/>
  <c r="E16" i="1"/>
  <c r="E17" i="1"/>
  <c r="E11" i="1"/>
  <c r="E37" i="1" l="1"/>
  <c r="G19" i="1"/>
  <c r="E19" i="1"/>
</calcChain>
</file>

<file path=xl/sharedStrings.xml><?xml version="1.0" encoding="utf-8"?>
<sst xmlns="http://schemas.openxmlformats.org/spreadsheetml/2006/main" count="63" uniqueCount="36">
  <si>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</si>
  <si>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</si>
  <si>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</si>
  <si>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</si>
  <si>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</si>
  <si>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</si>
  <si>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</si>
  <si>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</si>
  <si>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</si>
  <si>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</si>
  <si>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</si>
  <si>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</si>
  <si>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</si>
  <si>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</si>
  <si>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</si>
  <si>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</si>
  <si>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</si>
  <si>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</si>
  <si>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</si>
  <si>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</si>
  <si>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</si>
  <si>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</si>
  <si>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</si>
  <si>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</si>
  <si>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</si>
  <si>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</si>
  <si>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</si>
  <si>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</si>
  <si>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 xml:space="preserve">Річні планові показники на 2018 рік з урахуванням змін </t>
  </si>
  <si>
    <t>Охорона здоров'я</t>
  </si>
  <si>
    <t>4010160</t>
  </si>
  <si>
    <t>4011000</t>
  </si>
  <si>
    <t>4012000</t>
  </si>
  <si>
    <t>4013000</t>
  </si>
  <si>
    <t>Інформація про використання бюджетних коштів станом на  01.12.2018 року в порівнянні з минулим роком</t>
  </si>
  <si>
    <t>Виконано на 01.12.2018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</si>
</sst>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5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="82" zoomScaleNormal="100" zoomScaleSheetLayoutView="82" workbookViewId="0">
      <selection activeCell="P39" sqref="P39"/>
    </sheetView>
  </sheetViews>
  <sheetFormatPr defaultRowHeight="13.2" x14ac:dyDescent="0.25"/>
  <cols>
    <col min="1" max="1" width="37.88671875" customWidth="1"/>
    <col min="2" max="2" width="14.6640625" customWidth="1"/>
    <col min="3" max="3" width="17.5546875" customWidth="1"/>
    <col min="4" max="4" width="14.33203125" customWidth="1"/>
    <col min="5" max="5" width="14.44140625" customWidth="1"/>
    <col min="6" max="6" width="17.88671875" customWidth="1"/>
    <col min="7" max="7" width="22.6640625" customWidth="1"/>
  </cols>
  <sheetData>
    <row r="1" spans="1:7" ht="18" x14ac:dyDescent="0.25">
      <c r="A1" s="1"/>
      <c r="G1" s="26"/>
    </row>
    <row r="3" spans="1:7" ht="18" x14ac:dyDescent="0.25">
      <c r="A3" s="1" t="s">
        <v>34</v>
      </c>
    </row>
    <row r="4" spans="1:7" s="10" customFormat="1" ht="16.8" x14ac:dyDescent="0.25">
      <c r="A4" s="10" t="s">
        <v>11</v>
      </c>
    </row>
    <row r="5" spans="1:7" ht="13.8" x14ac:dyDescent="0.25">
      <c r="A5" s="2" t="s">
        <v>12</v>
      </c>
    </row>
    <row r="6" spans="1:7" ht="15.75" customHeight="1" x14ac:dyDescent="0.25"/>
    <row r="8" spans="1:7" ht="16.8" x14ac:dyDescent="0.25">
      <c r="A8" s="28" t="s">
        <v>26</v>
      </c>
      <c r="D8" s="27"/>
      <c r="G8" s="29" t="s">
        <v>0</v>
      </c>
    </row>
    <row r="9" spans="1:7" ht="96" customHeight="1" x14ac:dyDescent="0.25">
      <c r="A9" s="3" t="s">
        <v>13</v>
      </c>
      <c r="B9" s="4" t="s">
        <v>1</v>
      </c>
      <c r="C9" s="4" t="s">
        <v>28</v>
      </c>
      <c r="D9" s="33" t="s">
        <v>35</v>
      </c>
      <c r="E9" s="4" t="s">
        <v>24</v>
      </c>
      <c r="F9" s="4" t="s">
        <v>2</v>
      </c>
      <c r="G9" s="4" t="s">
        <v>3</v>
      </c>
    </row>
    <row r="10" spans="1:7" x14ac:dyDescent="0.25">
      <c r="A10" s="5" t="s">
        <v>4</v>
      </c>
      <c r="B10" s="6" t="s">
        <v>5</v>
      </c>
      <c r="C10" s="7" t="s">
        <v>6</v>
      </c>
      <c r="D10" s="34" t="s">
        <v>7</v>
      </c>
      <c r="E10" s="7" t="s">
        <v>8</v>
      </c>
      <c r="F10" s="7" t="s">
        <v>9</v>
      </c>
      <c r="G10" s="7" t="s">
        <v>10</v>
      </c>
    </row>
    <row r="11" spans="1:7" ht="18" customHeight="1" x14ac:dyDescent="0.25">
      <c r="A11" s="17" t="s">
        <v>15</v>
      </c>
      <c r="B11" s="32" t="s">
        <v>30</v>
      </c>
      <c r="C11" s="40">
        <v>69898.3</v>
      </c>
      <c r="D11" s="35">
        <v>58413.5</v>
      </c>
      <c r="E11" s="15">
        <f>D11/C11*100</f>
        <v>83.569271355669599</v>
      </c>
      <c r="F11" s="15">
        <v>52412.7</v>
      </c>
      <c r="G11" s="15">
        <f>D11-F11</f>
        <v>6000.8000000000029</v>
      </c>
    </row>
    <row r="12" spans="1:7" ht="19.5" customHeight="1" x14ac:dyDescent="0.25">
      <c r="A12" s="17" t="s">
        <v>16</v>
      </c>
      <c r="B12" s="24" t="s">
        <v>31</v>
      </c>
      <c r="C12" s="40">
        <v>845782.77</v>
      </c>
      <c r="D12" s="35">
        <v>656696.9</v>
      </c>
      <c r="E12" s="15">
        <f t="shared" ref="E12:E19" si="0">D12/C12*100</f>
        <v>77.643683850405239</v>
      </c>
      <c r="F12" s="15">
        <v>510384.2</v>
      </c>
      <c r="G12" s="15">
        <f t="shared" ref="G12:G19" si="1">D12-F12</f>
        <v>146312.70000000001</v>
      </c>
    </row>
    <row r="13" spans="1:7" ht="19.5" customHeight="1" x14ac:dyDescent="0.25">
      <c r="A13" s="17" t="s">
        <v>29</v>
      </c>
      <c r="B13" s="32" t="s">
        <v>32</v>
      </c>
      <c r="C13" s="40">
        <v>0</v>
      </c>
      <c r="D13" s="35">
        <v>0</v>
      </c>
      <c r="E13" s="15">
        <v>0</v>
      </c>
      <c r="F13" s="15">
        <v>160181.4</v>
      </c>
      <c r="G13" s="15">
        <f t="shared" si="1"/>
        <v>-160181.4</v>
      </c>
    </row>
    <row r="14" spans="1:7" ht="33.75" customHeight="1" x14ac:dyDescent="0.25">
      <c r="A14" s="18" t="s">
        <v>17</v>
      </c>
      <c r="B14" s="32" t="s">
        <v>33</v>
      </c>
      <c r="C14" s="40">
        <v>35281.82</v>
      </c>
      <c r="D14" s="35">
        <v>30884.1</v>
      </c>
      <c r="E14" s="15">
        <f t="shared" si="0"/>
        <v>87.535450268721959</v>
      </c>
      <c r="F14" s="16">
        <v>27900.5</v>
      </c>
      <c r="G14" s="15">
        <f t="shared" si="1"/>
        <v>2983.5999999999985</v>
      </c>
    </row>
    <row r="15" spans="1:7" ht="19.5" customHeight="1" x14ac:dyDescent="0.25">
      <c r="A15" s="17" t="s">
        <v>18</v>
      </c>
      <c r="B15" s="14">
        <v>4016000</v>
      </c>
      <c r="C15" s="40">
        <v>35428.300000000003</v>
      </c>
      <c r="D15" s="35">
        <v>30958.7</v>
      </c>
      <c r="E15" s="15">
        <f t="shared" si="0"/>
        <v>87.384096894290721</v>
      </c>
      <c r="F15" s="15">
        <v>54987.5</v>
      </c>
      <c r="G15" s="15">
        <f t="shared" si="1"/>
        <v>-24028.799999999999</v>
      </c>
    </row>
    <row r="16" spans="1:7" ht="18.75" customHeight="1" x14ac:dyDescent="0.25">
      <c r="A16" s="17" t="s">
        <v>19</v>
      </c>
      <c r="B16" s="14">
        <v>4014000</v>
      </c>
      <c r="C16" s="40">
        <v>20153.400000000001</v>
      </c>
      <c r="D16" s="35">
        <v>15983.2</v>
      </c>
      <c r="E16" s="15">
        <f t="shared" si="0"/>
        <v>79.307709865332896</v>
      </c>
      <c r="F16" s="15">
        <v>36214.300000000003</v>
      </c>
      <c r="G16" s="15">
        <f t="shared" si="1"/>
        <v>-20231.100000000002</v>
      </c>
    </row>
    <row r="17" spans="1:7" ht="18.75" customHeight="1" x14ac:dyDescent="0.25">
      <c r="A17" s="17" t="s">
        <v>20</v>
      </c>
      <c r="B17" s="14">
        <v>4015000</v>
      </c>
      <c r="C17" s="40">
        <v>13057.1</v>
      </c>
      <c r="D17" s="35">
        <v>12034.7</v>
      </c>
      <c r="E17" s="15">
        <f t="shared" si="0"/>
        <v>92.169777362507759</v>
      </c>
      <c r="F17" s="15">
        <v>9726.2999999999993</v>
      </c>
      <c r="G17" s="15">
        <f t="shared" si="1"/>
        <v>2308.4000000000015</v>
      </c>
    </row>
    <row r="18" spans="1:7" ht="32.25" hidden="1" customHeight="1" x14ac:dyDescent="0.25">
      <c r="A18" s="18" t="s">
        <v>21</v>
      </c>
      <c r="B18" s="14">
        <v>250000</v>
      </c>
      <c r="C18" s="15">
        <v>0</v>
      </c>
      <c r="D18" s="35">
        <v>0</v>
      </c>
      <c r="E18" s="15">
        <v>0</v>
      </c>
      <c r="F18" s="15">
        <v>93.8</v>
      </c>
      <c r="G18" s="15">
        <f t="shared" si="1"/>
        <v>-93.8</v>
      </c>
    </row>
    <row r="19" spans="1:7" ht="21.75" customHeight="1" x14ac:dyDescent="0.25">
      <c r="A19" s="19" t="s">
        <v>14</v>
      </c>
      <c r="B19" s="20"/>
      <c r="C19" s="41">
        <f>C11+C12+C14+C15+C16+C17+C13</f>
        <v>1019601.6900000001</v>
      </c>
      <c r="D19" s="21">
        <f>D11+D12+D14+D15+D16+D17+D13</f>
        <v>804971.09999999986</v>
      </c>
      <c r="E19" s="21">
        <f t="shared" si="0"/>
        <v>78.949565099288904</v>
      </c>
      <c r="F19" s="21">
        <f>F11+F12+F14+F15+F16+F17+F13</f>
        <v>851806.90000000014</v>
      </c>
      <c r="G19" s="21">
        <f t="shared" si="1"/>
        <v>-46835.800000000279</v>
      </c>
    </row>
    <row r="20" spans="1:7" ht="18.75" customHeight="1" x14ac:dyDescent="0.25">
      <c r="A20" s="11"/>
      <c r="C20" s="12"/>
      <c r="D20" s="13"/>
    </row>
    <row r="21" spans="1:7" s="25" customFormat="1" ht="16.2" customHeight="1" x14ac:dyDescent="0.25">
      <c r="A21" s="38"/>
      <c r="B21" s="39"/>
      <c r="C21" s="39"/>
      <c r="D21" s="39"/>
      <c r="E21" s="39"/>
      <c r="F21" s="39"/>
      <c r="G21" s="39"/>
    </row>
    <row r="23" spans="1:7" ht="16.8" x14ac:dyDescent="0.25">
      <c r="A23" s="28" t="s">
        <v>27</v>
      </c>
      <c r="G23" s="29" t="s">
        <v>0</v>
      </c>
    </row>
    <row r="25" spans="1:7" ht="99" customHeight="1" x14ac:dyDescent="0.25">
      <c r="A25" s="3" t="s">
        <v>13</v>
      </c>
      <c r="B25" s="4" t="s">
        <v>1</v>
      </c>
      <c r="C25" s="4" t="s">
        <v>28</v>
      </c>
      <c r="D25" s="33" t="s">
        <v>35</v>
      </c>
      <c r="E25" s="4" t="s">
        <v>24</v>
      </c>
      <c r="F25" s="4" t="s">
        <v>2</v>
      </c>
      <c r="G25" s="4" t="s">
        <v>3</v>
      </c>
    </row>
    <row r="26" spans="1:7" x14ac:dyDescent="0.25">
      <c r="A26" s="5" t="s">
        <v>4</v>
      </c>
      <c r="B26" s="6" t="s">
        <v>5</v>
      </c>
      <c r="C26" s="9" t="s">
        <v>6</v>
      </c>
      <c r="D26" s="36" t="s">
        <v>7</v>
      </c>
      <c r="E26" s="8" t="s">
        <v>8</v>
      </c>
      <c r="F26" s="7" t="s">
        <v>9</v>
      </c>
      <c r="G26" s="7" t="s">
        <v>10</v>
      </c>
    </row>
    <row r="27" spans="1:7" ht="19.5" customHeight="1" x14ac:dyDescent="0.25">
      <c r="A27" s="17" t="s">
        <v>15</v>
      </c>
      <c r="B27" s="32" t="s">
        <v>30</v>
      </c>
      <c r="C27" s="30">
        <v>382.5</v>
      </c>
      <c r="D27" s="35">
        <v>91.2</v>
      </c>
      <c r="E27" s="22">
        <f>D27/C27*100</f>
        <v>23.843137254901961</v>
      </c>
      <c r="F27" s="15">
        <v>5276.7</v>
      </c>
      <c r="G27" s="15">
        <f t="shared" ref="G27:G36" si="2">D27-F27</f>
        <v>-5185.5</v>
      </c>
    </row>
    <row r="28" spans="1:7" ht="19.5" customHeight="1" x14ac:dyDescent="0.25">
      <c r="A28" s="17" t="s">
        <v>16</v>
      </c>
      <c r="B28" s="32" t="s">
        <v>31</v>
      </c>
      <c r="C28" s="30">
        <v>58177.35</v>
      </c>
      <c r="D28" s="35">
        <v>45029.7</v>
      </c>
      <c r="E28" s="22">
        <f t="shared" ref="E28:E37" si="3">D28/C28*100</f>
        <v>77.400741010032249</v>
      </c>
      <c r="F28" s="15">
        <v>27860.7</v>
      </c>
      <c r="G28" s="15">
        <f t="shared" si="2"/>
        <v>17168.999999999996</v>
      </c>
    </row>
    <row r="29" spans="1:7" ht="19.5" customHeight="1" x14ac:dyDescent="0.25">
      <c r="A29" s="17" t="s">
        <v>29</v>
      </c>
      <c r="B29" s="32" t="s">
        <v>32</v>
      </c>
      <c r="C29" s="30">
        <v>0</v>
      </c>
      <c r="D29" s="35">
        <v>0</v>
      </c>
      <c r="E29" s="22">
        <v>0</v>
      </c>
      <c r="F29" s="15">
        <v>10175.799999999999</v>
      </c>
      <c r="G29" s="15">
        <f t="shared" si="2"/>
        <v>-10175.799999999999</v>
      </c>
    </row>
    <row r="30" spans="1:7" ht="32.25" customHeight="1" x14ac:dyDescent="0.25">
      <c r="A30" s="18" t="s">
        <v>17</v>
      </c>
      <c r="B30" s="32" t="s">
        <v>33</v>
      </c>
      <c r="C30" s="30">
        <v>6226.4840000000004</v>
      </c>
      <c r="D30" s="37">
        <v>5998.2</v>
      </c>
      <c r="E30" s="22">
        <f t="shared" si="3"/>
        <v>96.3336611802102</v>
      </c>
      <c r="F30" s="16">
        <v>2364</v>
      </c>
      <c r="G30" s="15">
        <f t="shared" si="2"/>
        <v>3634.2</v>
      </c>
    </row>
    <row r="31" spans="1:7" ht="18.75" customHeight="1" x14ac:dyDescent="0.25">
      <c r="A31" s="17" t="s">
        <v>18</v>
      </c>
      <c r="B31" s="14">
        <v>4016000</v>
      </c>
      <c r="C31" s="30">
        <v>68661.64</v>
      </c>
      <c r="D31" s="35">
        <v>36539.699999999997</v>
      </c>
      <c r="E31" s="22">
        <f t="shared" si="3"/>
        <v>53.217051034609717</v>
      </c>
      <c r="F31" s="16">
        <v>38363.4</v>
      </c>
      <c r="G31" s="15">
        <f t="shared" si="2"/>
        <v>-1823.7000000000044</v>
      </c>
    </row>
    <row r="32" spans="1:7" ht="18.75" customHeight="1" x14ac:dyDescent="0.25">
      <c r="A32" s="17" t="s">
        <v>19</v>
      </c>
      <c r="B32" s="14">
        <v>4014000</v>
      </c>
      <c r="C32" s="30">
        <v>0</v>
      </c>
      <c r="D32" s="35">
        <v>0</v>
      </c>
      <c r="E32" s="22">
        <v>0</v>
      </c>
      <c r="F32" s="16">
        <v>1095.9000000000001</v>
      </c>
      <c r="G32" s="15">
        <f t="shared" si="2"/>
        <v>-1095.9000000000001</v>
      </c>
    </row>
    <row r="33" spans="1:7" ht="22.5" customHeight="1" x14ac:dyDescent="0.25">
      <c r="A33" s="17" t="s">
        <v>20</v>
      </c>
      <c r="B33" s="14">
        <v>4015000</v>
      </c>
      <c r="C33" s="30">
        <v>365.5</v>
      </c>
      <c r="D33" s="35">
        <v>353.7</v>
      </c>
      <c r="E33" s="22">
        <f t="shared" si="3"/>
        <v>96.771545827633375</v>
      </c>
      <c r="F33" s="15">
        <v>717</v>
      </c>
      <c r="G33" s="15">
        <f t="shared" si="2"/>
        <v>-363.3</v>
      </c>
    </row>
    <row r="34" spans="1:7" ht="21.75" customHeight="1" x14ac:dyDescent="0.25">
      <c r="A34" s="18" t="s">
        <v>22</v>
      </c>
      <c r="B34" s="14">
        <v>4017300</v>
      </c>
      <c r="C34" s="30">
        <v>103561.60000000001</v>
      </c>
      <c r="D34" s="35">
        <v>27027.9</v>
      </c>
      <c r="E34" s="22">
        <f t="shared" si="3"/>
        <v>26.098380094552422</v>
      </c>
      <c r="F34" s="15">
        <v>12868.9</v>
      </c>
      <c r="G34" s="15">
        <f t="shared" si="2"/>
        <v>14159.000000000002</v>
      </c>
    </row>
    <row r="35" spans="1:7" ht="35.25" hidden="1" customHeight="1" x14ac:dyDescent="0.25">
      <c r="A35" s="18" t="s">
        <v>23</v>
      </c>
      <c r="B35" s="14">
        <v>180000</v>
      </c>
      <c r="C35" s="30">
        <v>0</v>
      </c>
      <c r="D35" s="35">
        <v>0</v>
      </c>
      <c r="E35" s="22">
        <v>0</v>
      </c>
      <c r="F35" s="15">
        <v>0</v>
      </c>
      <c r="G35" s="15">
        <f t="shared" si="2"/>
        <v>0</v>
      </c>
    </row>
    <row r="36" spans="1:7" ht="24" customHeight="1" x14ac:dyDescent="0.25">
      <c r="A36" s="18" t="s">
        <v>25</v>
      </c>
      <c r="B36" s="14">
        <v>4017600</v>
      </c>
      <c r="C36" s="30">
        <v>6030</v>
      </c>
      <c r="D36" s="35">
        <v>4657.6000000000004</v>
      </c>
      <c r="E36" s="22">
        <f t="shared" si="3"/>
        <v>77.240464344941955</v>
      </c>
      <c r="F36" s="15">
        <v>2748.8</v>
      </c>
      <c r="G36" s="15">
        <f t="shared" si="2"/>
        <v>1908.8000000000002</v>
      </c>
    </row>
    <row r="37" spans="1:7" ht="23.25" customHeight="1" x14ac:dyDescent="0.25">
      <c r="A37" s="19" t="s">
        <v>14</v>
      </c>
      <c r="B37" s="20"/>
      <c r="C37" s="31">
        <f>C27+C28+C30+C31+C33+C34+C36+C29+C32</f>
        <v>243405.07399999999</v>
      </c>
      <c r="D37" s="21">
        <f>D27+D28+D30+D31+D33+D34+D36+D29+D32</f>
        <v>119698</v>
      </c>
      <c r="E37" s="23">
        <f t="shared" si="3"/>
        <v>49.176460470992481</v>
      </c>
      <c r="F37" s="21">
        <f>F27+F28+F30+F31+F33+F34+F36+F29+F32</f>
        <v>101471.2</v>
      </c>
      <c r="G37" s="21">
        <f>G27+G28+G30+G31+G33+G34+G36+G29+G32</f>
        <v>18226.799999999996</v>
      </c>
    </row>
    <row r="42" spans="1:7" ht="17.399999999999999" x14ac:dyDescent="0.25">
      <c r="A42" s="38"/>
      <c r="B42" s="39"/>
      <c r="C42" s="39"/>
      <c r="D42" s="39"/>
      <c r="E42" s="39"/>
      <c r="F42" s="39"/>
      <c r="G42" s="39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2018-08-02T06:34:25Z</cp:lastPrinted>
  <dcterms:created xsi:type="dcterms:W3CDTF">2011-11-24T12:10:02Z</dcterms:created>
  <dcterms:modified xsi:type="dcterms:W3CDTF">2018-12-03T14:35:40Z</dcterms:modified>
  <cp:category/>
</cp:coreProperties>
</file>