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2" i="1" l="1"/>
  <c r="G36" i="1" l="1"/>
  <c r="G35" i="1"/>
  <c r="G34" i="1"/>
  <c r="G33" i="1"/>
  <c r="G32" i="1"/>
  <c r="G31" i="1"/>
  <c r="G30" i="1"/>
  <c r="G29" i="1"/>
  <c r="G28" i="1"/>
  <c r="F37" i="1"/>
  <c r="D37" i="1"/>
  <c r="C37" i="1"/>
  <c r="F19" i="1" l="1"/>
  <c r="D19" i="1"/>
  <c r="C19" i="1"/>
  <c r="G13" i="1"/>
  <c r="E36" i="1" l="1"/>
  <c r="E34" i="1"/>
  <c r="E33" i="1"/>
  <c r="E31" i="1"/>
  <c r="E30" i="1"/>
  <c r="E28" i="1"/>
  <c r="G27" i="1" l="1"/>
  <c r="G37" i="1" s="1"/>
  <c r="E27" i="1"/>
  <c r="G12" i="1"/>
  <c r="G14" i="1"/>
  <c r="G15" i="1"/>
  <c r="G16" i="1"/>
  <c r="G17" i="1"/>
  <c r="G18" i="1"/>
  <c r="G11" i="1"/>
  <c r="E12" i="1"/>
  <c r="E14" i="1"/>
  <c r="E15" i="1"/>
  <c r="E16" i="1"/>
  <c r="E17" i="1"/>
  <c r="E11" i="1"/>
  <c r="E37" i="1" l="1"/>
  <c r="G19" i="1"/>
  <c r="E19" i="1"/>
</calcChain>
</file>

<file path=xl/sharedStrings.xml><?xml version="1.0" encoding="utf-8"?>
<sst xmlns="http://schemas.openxmlformats.org/spreadsheetml/2006/main" count="63" uniqueCount="36">
  <si>
    <t>(тис.грн.)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</si>
  <si>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</si>
  <si>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</si>
  <si>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</si>
  <si>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</si>
  <si>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</si>
  <si>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</si>
  <si>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</si>
  <si>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</si>
  <si>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</si>
  <si>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</si>
  <si>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</si>
  <si>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</si>
  <si>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</si>
  <si>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</si>
  <si>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</si>
  <si>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</si>
  <si>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</si>
  <si>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</si>
  <si>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</si>
  <si>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</si>
  <si>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</si>
  <si>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</si>
  <si>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</si>
  <si>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</si>
  <si>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</si>
  <si>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</si>
  <si>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Спеціальний фонд  (бюджет розвитку)</t>
  </si>
  <si>
    <t xml:space="preserve">Річні планові показники на 2018 рік з урахуванням змін </t>
  </si>
  <si>
    <t>Охорона здоров'я</t>
  </si>
  <si>
    <t>4010160</t>
  </si>
  <si>
    <t>4011000</t>
  </si>
  <si>
    <t>4012000</t>
  </si>
  <si>
    <t>4013000</t>
  </si>
  <si>
    <t>Інформація про використання бюджетних коштів станом на  01.10.2018 року в порівнянні з минулим роком</t>
  </si>
  <si>
    <t>Виконано на 01.10.2018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</si>
</sst>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5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164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top" indent="3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topLeftCell="A19" zoomScale="82" zoomScaleNormal="100" zoomScaleSheetLayoutView="82" workbookViewId="0">
      <selection activeCell="N24" sqref="N24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4.332031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6"/>
    </row>
    <row r="3" spans="1:7" ht="18" x14ac:dyDescent="0.25">
      <c r="A3" s="1" t="s">
        <v>34</v>
      </c>
    </row>
    <row r="4" spans="1:7" s="10" customFormat="1" ht="16.8" x14ac:dyDescent="0.25">
      <c r="A4" s="10" t="s">
        <v>11</v>
      </c>
    </row>
    <row r="5" spans="1:7" ht="13.8" x14ac:dyDescent="0.25">
      <c r="A5" s="2" t="s">
        <v>12</v>
      </c>
    </row>
    <row r="6" spans="1:7" ht="15.75" customHeight="1" x14ac:dyDescent="0.25"/>
    <row r="8" spans="1:7" ht="16.8" x14ac:dyDescent="0.25">
      <c r="A8" s="28" t="s">
        <v>26</v>
      </c>
      <c r="D8" s="27"/>
      <c r="G8" s="29" t="s">
        <v>0</v>
      </c>
    </row>
    <row r="9" spans="1:7" ht="96" customHeight="1" x14ac:dyDescent="0.25">
      <c r="A9" s="3" t="s">
        <v>13</v>
      </c>
      <c r="B9" s="4" t="s">
        <v>1</v>
      </c>
      <c r="C9" s="4" t="s">
        <v>28</v>
      </c>
      <c r="D9" s="33" t="s">
        <v>35</v>
      </c>
      <c r="E9" s="4" t="s">
        <v>24</v>
      </c>
      <c r="F9" s="4" t="s">
        <v>2</v>
      </c>
      <c r="G9" s="4" t="s">
        <v>3</v>
      </c>
    </row>
    <row r="10" spans="1:7" x14ac:dyDescent="0.25">
      <c r="A10" s="5" t="s">
        <v>4</v>
      </c>
      <c r="B10" s="6" t="s">
        <v>5</v>
      </c>
      <c r="C10" s="7" t="s">
        <v>6</v>
      </c>
      <c r="D10" s="34" t="s">
        <v>7</v>
      </c>
      <c r="E10" s="7" t="s">
        <v>8</v>
      </c>
      <c r="F10" s="7" t="s">
        <v>9</v>
      </c>
      <c r="G10" s="7" t="s">
        <v>10</v>
      </c>
    </row>
    <row r="11" spans="1:7" ht="18" customHeight="1" x14ac:dyDescent="0.25">
      <c r="A11" s="17" t="s">
        <v>15</v>
      </c>
      <c r="B11" s="32" t="s">
        <v>30</v>
      </c>
      <c r="C11" s="30">
        <v>69823.899999999994</v>
      </c>
      <c r="D11" s="35">
        <v>47873.8</v>
      </c>
      <c r="E11" s="22">
        <f>D11/C11*100</f>
        <v>68.563629359001737</v>
      </c>
      <c r="F11" s="15">
        <v>42415.199999999997</v>
      </c>
      <c r="G11" s="15">
        <f>D11-F11</f>
        <v>5458.6000000000058</v>
      </c>
    </row>
    <row r="12" spans="1:7" ht="19.5" customHeight="1" x14ac:dyDescent="0.25">
      <c r="A12" s="17" t="s">
        <v>16</v>
      </c>
      <c r="B12" s="24" t="s">
        <v>31</v>
      </c>
      <c r="C12" s="30">
        <f>821563.27+3422</f>
        <v>824985.27</v>
      </c>
      <c r="D12" s="35">
        <v>530088.9</v>
      </c>
      <c r="E12" s="22">
        <f t="shared" ref="E12:E19" si="0">D12/C12*100</f>
        <v>64.254347232163312</v>
      </c>
      <c r="F12" s="15">
        <v>430911.6</v>
      </c>
      <c r="G12" s="15">
        <f t="shared" ref="G12:G19" si="1">D12-F12</f>
        <v>99177.300000000047</v>
      </c>
    </row>
    <row r="13" spans="1:7" ht="19.5" customHeight="1" x14ac:dyDescent="0.25">
      <c r="A13" s="17" t="s">
        <v>29</v>
      </c>
      <c r="B13" s="32" t="s">
        <v>32</v>
      </c>
      <c r="C13" s="30">
        <v>0</v>
      </c>
      <c r="D13" s="35">
        <v>0</v>
      </c>
      <c r="E13" s="22">
        <v>0</v>
      </c>
      <c r="F13" s="15">
        <v>130216.2</v>
      </c>
      <c r="G13" s="15">
        <f t="shared" si="1"/>
        <v>-130216.2</v>
      </c>
    </row>
    <row r="14" spans="1:7" ht="33.75" customHeight="1" x14ac:dyDescent="0.25">
      <c r="A14" s="18" t="s">
        <v>17</v>
      </c>
      <c r="B14" s="32" t="s">
        <v>33</v>
      </c>
      <c r="C14" s="30">
        <v>35181.300000000003</v>
      </c>
      <c r="D14" s="35">
        <v>24096.7</v>
      </c>
      <c r="E14" s="22">
        <f t="shared" si="0"/>
        <v>68.492920955166511</v>
      </c>
      <c r="F14" s="16">
        <v>21863.4</v>
      </c>
      <c r="G14" s="15">
        <f t="shared" si="1"/>
        <v>2233.2999999999993</v>
      </c>
    </row>
    <row r="15" spans="1:7" ht="19.5" customHeight="1" x14ac:dyDescent="0.25">
      <c r="A15" s="17" t="s">
        <v>18</v>
      </c>
      <c r="B15" s="14">
        <v>4016000</v>
      </c>
      <c r="C15" s="30">
        <v>35067.300000000003</v>
      </c>
      <c r="D15" s="35">
        <v>25547.7</v>
      </c>
      <c r="E15" s="22">
        <f t="shared" si="0"/>
        <v>72.853342002378284</v>
      </c>
      <c r="F15" s="15">
        <v>49045.2</v>
      </c>
      <c r="G15" s="15">
        <f t="shared" si="1"/>
        <v>-23497.499999999996</v>
      </c>
    </row>
    <row r="16" spans="1:7" ht="18.75" customHeight="1" x14ac:dyDescent="0.25">
      <c r="A16" s="17" t="s">
        <v>19</v>
      </c>
      <c r="B16" s="14">
        <v>4014000</v>
      </c>
      <c r="C16" s="30">
        <v>20233.400000000001</v>
      </c>
      <c r="D16" s="35">
        <v>13247.6</v>
      </c>
      <c r="E16" s="22">
        <f t="shared" si="0"/>
        <v>65.47391936105646</v>
      </c>
      <c r="F16" s="15">
        <v>28860.799999999999</v>
      </c>
      <c r="G16" s="15">
        <f t="shared" si="1"/>
        <v>-15613.199999999999</v>
      </c>
    </row>
    <row r="17" spans="1:7" ht="18.75" customHeight="1" x14ac:dyDescent="0.25">
      <c r="A17" s="17" t="s">
        <v>20</v>
      </c>
      <c r="B17" s="14">
        <v>4015000</v>
      </c>
      <c r="C17" s="30">
        <v>13057.1</v>
      </c>
      <c r="D17" s="35">
        <v>9940.1</v>
      </c>
      <c r="E17" s="22">
        <f t="shared" si="0"/>
        <v>76.127930398021007</v>
      </c>
      <c r="F17" s="15">
        <v>8607.7000000000007</v>
      </c>
      <c r="G17" s="15">
        <f t="shared" si="1"/>
        <v>1332.3999999999996</v>
      </c>
    </row>
    <row r="18" spans="1:7" ht="32.25" hidden="1" customHeight="1" x14ac:dyDescent="0.25">
      <c r="A18" s="18" t="s">
        <v>21</v>
      </c>
      <c r="B18" s="14">
        <v>250000</v>
      </c>
      <c r="C18" s="15">
        <v>0</v>
      </c>
      <c r="D18" s="35">
        <v>0</v>
      </c>
      <c r="E18" s="22">
        <v>0</v>
      </c>
      <c r="F18" s="15">
        <v>93.8</v>
      </c>
      <c r="G18" s="15">
        <f t="shared" si="1"/>
        <v>-93.8</v>
      </c>
    </row>
    <row r="19" spans="1:7" ht="21.75" customHeight="1" x14ac:dyDescent="0.25">
      <c r="A19" s="19" t="s">
        <v>14</v>
      </c>
      <c r="B19" s="20"/>
      <c r="C19" s="31">
        <f>C11+C12+C14+C15+C16+C17+C13</f>
        <v>998348.27000000014</v>
      </c>
      <c r="D19" s="31">
        <f>D11+D12+D14+D15+D16+D17+D13</f>
        <v>650794.79999999993</v>
      </c>
      <c r="E19" s="23">
        <f t="shared" si="0"/>
        <v>65.187151573869102</v>
      </c>
      <c r="F19" s="31">
        <f>F11+F12+F14+F15+F16+F17+F13</f>
        <v>711920.1</v>
      </c>
      <c r="G19" s="21">
        <f t="shared" si="1"/>
        <v>-61125.300000000047</v>
      </c>
    </row>
    <row r="20" spans="1:7" ht="18.75" customHeight="1" x14ac:dyDescent="0.25">
      <c r="A20" s="11"/>
      <c r="C20" s="12"/>
      <c r="D20" s="13"/>
    </row>
    <row r="21" spans="1:7" s="25" customFormat="1" ht="16.2" customHeight="1" x14ac:dyDescent="0.25">
      <c r="A21" s="38"/>
      <c r="B21" s="39"/>
      <c r="C21" s="39"/>
      <c r="D21" s="39"/>
      <c r="E21" s="39"/>
      <c r="F21" s="39"/>
      <c r="G21" s="39"/>
    </row>
    <row r="23" spans="1:7" ht="16.8" x14ac:dyDescent="0.25">
      <c r="A23" s="28" t="s">
        <v>27</v>
      </c>
      <c r="G23" s="29" t="s">
        <v>0</v>
      </c>
    </row>
    <row r="25" spans="1:7" ht="99" customHeight="1" x14ac:dyDescent="0.25">
      <c r="A25" s="3" t="s">
        <v>13</v>
      </c>
      <c r="B25" s="4" t="s">
        <v>1</v>
      </c>
      <c r="C25" s="4" t="s">
        <v>28</v>
      </c>
      <c r="D25" s="33" t="s">
        <v>35</v>
      </c>
      <c r="E25" s="4" t="s">
        <v>24</v>
      </c>
      <c r="F25" s="4" t="s">
        <v>2</v>
      </c>
      <c r="G25" s="4" t="s">
        <v>3</v>
      </c>
    </row>
    <row r="26" spans="1:7" x14ac:dyDescent="0.25">
      <c r="A26" s="5" t="s">
        <v>4</v>
      </c>
      <c r="B26" s="6" t="s">
        <v>5</v>
      </c>
      <c r="C26" s="9" t="s">
        <v>6</v>
      </c>
      <c r="D26" s="36" t="s">
        <v>7</v>
      </c>
      <c r="E26" s="8" t="s">
        <v>8</v>
      </c>
      <c r="F26" s="7" t="s">
        <v>9</v>
      </c>
      <c r="G26" s="7" t="s">
        <v>10</v>
      </c>
    </row>
    <row r="27" spans="1:7" ht="19.5" customHeight="1" x14ac:dyDescent="0.25">
      <c r="A27" s="17" t="s">
        <v>15</v>
      </c>
      <c r="B27" s="32" t="s">
        <v>30</v>
      </c>
      <c r="C27" s="30">
        <v>97.5</v>
      </c>
      <c r="D27" s="35">
        <v>42.2</v>
      </c>
      <c r="E27" s="22">
        <f>D27/C27*100</f>
        <v>43.282051282051285</v>
      </c>
      <c r="F27" s="15">
        <v>2736.5</v>
      </c>
      <c r="G27" s="15">
        <f t="shared" ref="G27:G36" si="2">D27-F27</f>
        <v>-2694.3</v>
      </c>
    </row>
    <row r="28" spans="1:7" ht="19.5" customHeight="1" x14ac:dyDescent="0.25">
      <c r="A28" s="17" t="s">
        <v>16</v>
      </c>
      <c r="B28" s="32" t="s">
        <v>31</v>
      </c>
      <c r="C28" s="30">
        <v>57623.199999999997</v>
      </c>
      <c r="D28" s="35">
        <v>37880.5</v>
      </c>
      <c r="E28" s="22">
        <f t="shared" ref="E28:E37" si="3">D28/C28*100</f>
        <v>65.738279026503221</v>
      </c>
      <c r="F28" s="15">
        <v>16122.5</v>
      </c>
      <c r="G28" s="15">
        <f t="shared" si="2"/>
        <v>21758</v>
      </c>
    </row>
    <row r="29" spans="1:7" ht="19.5" customHeight="1" x14ac:dyDescent="0.25">
      <c r="A29" s="17" t="s">
        <v>29</v>
      </c>
      <c r="B29" s="32" t="s">
        <v>32</v>
      </c>
      <c r="C29" s="30">
        <v>0</v>
      </c>
      <c r="D29" s="35">
        <v>0</v>
      </c>
      <c r="E29" s="22">
        <v>0</v>
      </c>
      <c r="F29" s="15">
        <v>9685.9</v>
      </c>
      <c r="G29" s="15">
        <f t="shared" si="2"/>
        <v>-9685.9</v>
      </c>
    </row>
    <row r="30" spans="1:7" ht="32.25" customHeight="1" x14ac:dyDescent="0.25">
      <c r="A30" s="18" t="s">
        <v>17</v>
      </c>
      <c r="B30" s="32" t="s">
        <v>33</v>
      </c>
      <c r="C30" s="30">
        <v>6226.4840000000004</v>
      </c>
      <c r="D30" s="37">
        <v>5760.4</v>
      </c>
      <c r="E30" s="22">
        <f t="shared" si="3"/>
        <v>92.514491324477817</v>
      </c>
      <c r="F30" s="16">
        <v>1747.4</v>
      </c>
      <c r="G30" s="15">
        <f t="shared" si="2"/>
        <v>4012.9999999999995</v>
      </c>
    </row>
    <row r="31" spans="1:7" ht="18.75" customHeight="1" x14ac:dyDescent="0.25">
      <c r="A31" s="17" t="s">
        <v>18</v>
      </c>
      <c r="B31" s="14">
        <v>4016000</v>
      </c>
      <c r="C31" s="30">
        <v>62081.64</v>
      </c>
      <c r="D31" s="35">
        <v>23239.4</v>
      </c>
      <c r="E31" s="22">
        <f t="shared" si="3"/>
        <v>37.433611612064375</v>
      </c>
      <c r="F31" s="16">
        <v>22476</v>
      </c>
      <c r="G31" s="15">
        <f t="shared" si="2"/>
        <v>763.40000000000146</v>
      </c>
    </row>
    <row r="32" spans="1:7" ht="18.75" customHeight="1" x14ac:dyDescent="0.25">
      <c r="A32" s="17" t="s">
        <v>19</v>
      </c>
      <c r="B32" s="14">
        <v>4014000</v>
      </c>
      <c r="C32" s="30">
        <v>0</v>
      </c>
      <c r="D32" s="35">
        <v>0</v>
      </c>
      <c r="E32" s="22">
        <v>0</v>
      </c>
      <c r="F32" s="16">
        <v>837.7</v>
      </c>
      <c r="G32" s="15">
        <f t="shared" si="2"/>
        <v>-837.7</v>
      </c>
    </row>
    <row r="33" spans="1:7" ht="22.5" customHeight="1" x14ac:dyDescent="0.25">
      <c r="A33" s="17" t="s">
        <v>20</v>
      </c>
      <c r="B33" s="14">
        <v>4015000</v>
      </c>
      <c r="C33" s="30">
        <v>365.5</v>
      </c>
      <c r="D33" s="35">
        <v>353.7</v>
      </c>
      <c r="E33" s="22">
        <f t="shared" si="3"/>
        <v>96.771545827633375</v>
      </c>
      <c r="F33" s="15">
        <v>622.9</v>
      </c>
      <c r="G33" s="15">
        <f t="shared" si="2"/>
        <v>-269.2</v>
      </c>
    </row>
    <row r="34" spans="1:7" ht="21.75" customHeight="1" x14ac:dyDescent="0.25">
      <c r="A34" s="18" t="s">
        <v>22</v>
      </c>
      <c r="B34" s="14">
        <v>4017300</v>
      </c>
      <c r="C34" s="30">
        <v>82691.5</v>
      </c>
      <c r="D34" s="35">
        <v>14902</v>
      </c>
      <c r="E34" s="22">
        <f t="shared" si="3"/>
        <v>18.021199276830146</v>
      </c>
      <c r="F34" s="15">
        <v>10254.299999999999</v>
      </c>
      <c r="G34" s="15">
        <f t="shared" si="2"/>
        <v>4647.7000000000007</v>
      </c>
    </row>
    <row r="35" spans="1:7" ht="35.25" hidden="1" customHeight="1" x14ac:dyDescent="0.25">
      <c r="A35" s="18" t="s">
        <v>23</v>
      </c>
      <c r="B35" s="14">
        <v>180000</v>
      </c>
      <c r="C35" s="30">
        <v>0</v>
      </c>
      <c r="D35" s="35">
        <v>0</v>
      </c>
      <c r="E35" s="22">
        <v>0</v>
      </c>
      <c r="F35" s="15">
        <v>0</v>
      </c>
      <c r="G35" s="15">
        <f t="shared" si="2"/>
        <v>0</v>
      </c>
    </row>
    <row r="36" spans="1:7" ht="24" customHeight="1" x14ac:dyDescent="0.25">
      <c r="A36" s="18" t="s">
        <v>25</v>
      </c>
      <c r="B36" s="14">
        <v>4017600</v>
      </c>
      <c r="C36" s="30">
        <v>6030</v>
      </c>
      <c r="D36" s="35">
        <v>3315</v>
      </c>
      <c r="E36" s="22">
        <f t="shared" si="3"/>
        <v>54.975124378109456</v>
      </c>
      <c r="F36" s="15">
        <v>2186</v>
      </c>
      <c r="G36" s="15">
        <f t="shared" si="2"/>
        <v>1129</v>
      </c>
    </row>
    <row r="37" spans="1:7" ht="23.25" customHeight="1" x14ac:dyDescent="0.25">
      <c r="A37" s="19" t="s">
        <v>14</v>
      </c>
      <c r="B37" s="20"/>
      <c r="C37" s="31">
        <f>C27+C28+C30+C31+C33+C34+C36+C29+C32</f>
        <v>215115.82399999999</v>
      </c>
      <c r="D37" s="31">
        <f>D27+D28+D30+D31+D33+D34+D36+D29+D32</f>
        <v>85493.2</v>
      </c>
      <c r="E37" s="23">
        <f t="shared" si="3"/>
        <v>39.742868939292904</v>
      </c>
      <c r="F37" s="31">
        <f>F27+F28+F30+F31+F33+F34+F36+F29+F32</f>
        <v>66669.2</v>
      </c>
      <c r="G37" s="31">
        <f>G27+G28+G30+G31+G33+G34+G36+G29+G32</f>
        <v>18824.000000000004</v>
      </c>
    </row>
    <row r="42" spans="1:7" ht="17.399999999999999" x14ac:dyDescent="0.25">
      <c r="A42" s="38"/>
      <c r="B42" s="39"/>
      <c r="C42" s="39"/>
      <c r="D42" s="39"/>
      <c r="E42" s="39"/>
      <c r="F42" s="39"/>
      <c r="G42" s="39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2018-08-02T06:34:25Z</cp:lastPrinted>
  <dcterms:created xsi:type="dcterms:W3CDTF">2011-11-24T12:10:02Z</dcterms:created>
  <dcterms:modified xsi:type="dcterms:W3CDTF">2018-10-02T12:20:34Z</dcterms:modified>
  <cp:category/>
</cp:coreProperties>
</file>