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Sheet1!$A$1:$E$35</definedName>
  </definedNames>
  <calcPr calcId="145621"/>
</workbook>
</file>

<file path=xl/calcChain.xml><?xml version="1.0" encoding="utf-8"?>
<calcChain xmlns="http://schemas.openxmlformats.org/spreadsheetml/2006/main">
  <c r="D18" i="1"/>
  <c r="C18"/>
  <c r="E18" l="1"/>
  <c r="E33"/>
  <c r="E32"/>
  <c r="E31"/>
  <c r="E30"/>
  <c r="E29"/>
  <c r="E28"/>
  <c r="E27"/>
  <c r="E26"/>
  <c r="E34" l="1"/>
  <c r="D35" l="1"/>
  <c r="C35"/>
  <c r="E35" l="1"/>
  <c r="E12"/>
  <c r="E13"/>
  <c r="E14"/>
  <c r="E15"/>
  <c r="E16"/>
  <c r="E17"/>
  <c r="E11"/>
</calcChain>
</file>

<file path=xl/sharedStrings.xml><?xml version="1.0" encoding="utf-8"?>
<sst xmlns="http://schemas.openxmlformats.org/spreadsheetml/2006/main" count="56" uniqueCount="34">
  <si>
    <t>(тис.грн.)</t>
  </si>
  <si>
    <t>Найменування показника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</si>
  <si>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</si>
  <si>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</si>
  <si>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</si>
  <si>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</si>
  <si>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</si>
  <si>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</si>
  <si>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</si>
  <si>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</si>
  <si>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</si>
  <si>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</si>
  <si>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</si>
  <si>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</si>
  <si>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</si>
  <si>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</si>
  <si>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</si>
  <si>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</si>
  <si>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</si>
  <si>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</si>
  <si>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</si>
  <si>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</si>
  <si>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</si>
  <si>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9010190</t>
  </si>
  <si>
    <t>9011000</t>
  </si>
  <si>
    <t>9012000</t>
  </si>
  <si>
    <t>9013000</t>
  </si>
  <si>
    <t>9015000</t>
  </si>
  <si>
    <t>9016000</t>
  </si>
  <si>
    <t>9016300</t>
  </si>
  <si>
    <t xml:space="preserve">Річні планові показники на 2017 рік з урахуванням змін </t>
  </si>
  <si>
    <t>% виконання до планових показників 2017 року</t>
  </si>
  <si>
    <t>Інформація про використання бюджетних коштів станом на  27.02.2017</t>
  </si>
  <si>
    <t>Виконано станом на 27.02.2017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</si>
</sst>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#,##0.000"/>
  </numFmts>
  <fonts count="12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zoomScaleSheetLayoutView="100" workbookViewId="0">
      <selection activeCell="G32" sqref="G32"/>
    </sheetView>
  </sheetViews>
  <sheetFormatPr defaultRowHeight="12.75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>
      <c r="A1" s="1"/>
    </row>
    <row r="3" spans="1:5" ht="18.75">
      <c r="A3" s="1" t="s">
        <v>32</v>
      </c>
    </row>
    <row r="4" spans="1:5" s="11" customFormat="1" ht="16.5">
      <c r="A4" s="11" t="s">
        <v>8</v>
      </c>
    </row>
    <row r="5" spans="1:5" ht="15">
      <c r="A5" s="2" t="s">
        <v>10</v>
      </c>
    </row>
    <row r="6" spans="1:5" ht="15.75" customHeight="1"/>
    <row r="7" spans="1:5" ht="16.5">
      <c r="A7" s="3" t="s">
        <v>9</v>
      </c>
    </row>
    <row r="8" spans="1:5" ht="16.5">
      <c r="D8" s="22"/>
      <c r="E8" s="25" t="s">
        <v>0</v>
      </c>
    </row>
    <row r="9" spans="1:5" ht="82.9" customHeight="1">
      <c r="A9" s="4" t="s">
        <v>11</v>
      </c>
      <c r="B9" s="5" t="s">
        <v>22</v>
      </c>
      <c r="C9" s="5" t="s">
        <v>30</v>
      </c>
      <c r="D9" s="5" t="s">
        <v>33</v>
      </c>
      <c r="E9" s="5" t="s">
        <v>31</v>
      </c>
    </row>
    <row r="10" spans="1:5">
      <c r="A10" s="6" t="s">
        <v>2</v>
      </c>
      <c r="B10" s="7" t="s">
        <v>3</v>
      </c>
      <c r="C10" s="8" t="s">
        <v>4</v>
      </c>
      <c r="D10" s="8" t="s">
        <v>5</v>
      </c>
      <c r="E10" s="8" t="s">
        <v>6</v>
      </c>
    </row>
    <row r="11" spans="1:5" ht="18" customHeight="1">
      <c r="A11" s="16" t="s">
        <v>13</v>
      </c>
      <c r="B11" s="30" t="s">
        <v>23</v>
      </c>
      <c r="C11" s="15">
        <v>58970.2</v>
      </c>
      <c r="D11" s="15">
        <v>5108.3999999999996</v>
      </c>
      <c r="E11" s="20">
        <f>D11/C11*100</f>
        <v>8.6626804725098445</v>
      </c>
    </row>
    <row r="12" spans="1:5" ht="27.6" customHeight="1">
      <c r="A12" s="28" t="s">
        <v>14</v>
      </c>
      <c r="B12" s="31" t="s">
        <v>24</v>
      </c>
      <c r="C12" s="24">
        <v>716138.2</v>
      </c>
      <c r="D12" s="15">
        <v>55514.400000000001</v>
      </c>
      <c r="E12" s="20">
        <f t="shared" ref="E12:E18" si="0">D12/C12*100</f>
        <v>7.7519115723752767</v>
      </c>
    </row>
    <row r="13" spans="1:5" ht="18.75" customHeight="1">
      <c r="A13" s="16" t="s">
        <v>15</v>
      </c>
      <c r="B13" s="30" t="s">
        <v>25</v>
      </c>
      <c r="C13" s="15">
        <v>195953.5</v>
      </c>
      <c r="D13" s="15">
        <v>12134.2</v>
      </c>
      <c r="E13" s="20">
        <f t="shared" si="0"/>
        <v>6.1923874796826803</v>
      </c>
    </row>
    <row r="14" spans="1:5" ht="39" customHeight="1">
      <c r="A14" s="29" t="s">
        <v>16</v>
      </c>
      <c r="B14" s="31" t="s">
        <v>26</v>
      </c>
      <c r="C14" s="36">
        <v>32711.805</v>
      </c>
      <c r="D14" s="15">
        <v>2077</v>
      </c>
      <c r="E14" s="20">
        <f t="shared" si="0"/>
        <v>6.349389769228571</v>
      </c>
    </row>
    <row r="15" spans="1:5" ht="37.9" customHeight="1">
      <c r="A15" s="16" t="s">
        <v>17</v>
      </c>
      <c r="B15" s="34">
        <v>9016000</v>
      </c>
      <c r="C15" s="24">
        <v>38374.699999999997</v>
      </c>
      <c r="D15" s="15">
        <v>6027.1</v>
      </c>
      <c r="E15" s="20">
        <f t="shared" si="0"/>
        <v>15.705920828045564</v>
      </c>
    </row>
    <row r="16" spans="1:5" ht="26.45" customHeight="1">
      <c r="A16" s="16" t="s">
        <v>18</v>
      </c>
      <c r="B16" s="32">
        <v>9014000</v>
      </c>
      <c r="C16" s="24">
        <v>42392.9</v>
      </c>
      <c r="D16" s="15">
        <v>4089.1</v>
      </c>
      <c r="E16" s="20">
        <f t="shared" si="0"/>
        <v>9.6457189765267302</v>
      </c>
    </row>
    <row r="17" spans="1:5" ht="18.75" customHeight="1">
      <c r="A17" s="16" t="s">
        <v>19</v>
      </c>
      <c r="B17" s="31" t="s">
        <v>27</v>
      </c>
      <c r="C17" s="24">
        <v>11255.8</v>
      </c>
      <c r="D17" s="15">
        <v>744.7</v>
      </c>
      <c r="E17" s="20">
        <f t="shared" si="0"/>
        <v>6.6161445654684705</v>
      </c>
    </row>
    <row r="18" spans="1:5" ht="21.75" customHeight="1">
      <c r="A18" s="18" t="s">
        <v>12</v>
      </c>
      <c r="B18" s="33"/>
      <c r="C18" s="23">
        <f>C11+C12+C13+C14+C15+C16+C17</f>
        <v>1095797.105</v>
      </c>
      <c r="D18" s="23">
        <f t="shared" ref="D18" si="1">D11+D12+D13+D14+D15+D16+D17</f>
        <v>85694.900000000009</v>
      </c>
      <c r="E18" s="35">
        <f t="shared" si="0"/>
        <v>7.8203254607065249</v>
      </c>
    </row>
    <row r="19" spans="1:5" ht="18.75" customHeight="1">
      <c r="A19" s="12"/>
      <c r="C19" s="13"/>
      <c r="D19" s="14"/>
    </row>
    <row r="20" spans="1:5" s="21" customFormat="1" ht="18" customHeight="1">
      <c r="A20" s="37"/>
      <c r="B20" s="38"/>
      <c r="C20" s="38"/>
      <c r="D20" s="38"/>
      <c r="E20" s="38"/>
    </row>
    <row r="21" spans="1:5" ht="16.5">
      <c r="A21" s="3" t="s">
        <v>7</v>
      </c>
    </row>
    <row r="22" spans="1:5" ht="16.5">
      <c r="E22" s="25" t="s">
        <v>0</v>
      </c>
    </row>
    <row r="24" spans="1:5" ht="75" customHeight="1">
      <c r="A24" s="4" t="s">
        <v>1</v>
      </c>
      <c r="B24" s="5" t="s">
        <v>22</v>
      </c>
      <c r="C24" s="5" t="s">
        <v>30</v>
      </c>
      <c r="D24" s="5" t="s">
        <v>33</v>
      </c>
      <c r="E24" s="5" t="s">
        <v>31</v>
      </c>
    </row>
    <row r="25" spans="1:5">
      <c r="A25" s="6" t="s">
        <v>2</v>
      </c>
      <c r="B25" s="7" t="s">
        <v>3</v>
      </c>
      <c r="C25" s="10" t="s">
        <v>4</v>
      </c>
      <c r="D25" s="7" t="s">
        <v>5</v>
      </c>
      <c r="E25" s="9" t="s">
        <v>6</v>
      </c>
    </row>
    <row r="26" spans="1:5" ht="19.5" customHeight="1">
      <c r="A26" s="16" t="s">
        <v>13</v>
      </c>
      <c r="B26" s="31" t="s">
        <v>23</v>
      </c>
      <c r="C26" s="15">
        <v>5681.3</v>
      </c>
      <c r="D26" s="15">
        <v>556.5</v>
      </c>
      <c r="E26" s="15">
        <f t="shared" ref="E26:E33" si="2">D26/C26*100</f>
        <v>9.7952933307517647</v>
      </c>
    </row>
    <row r="27" spans="1:5" ht="42.6" customHeight="1">
      <c r="A27" s="28" t="s">
        <v>14</v>
      </c>
      <c r="B27" s="31" t="s">
        <v>24</v>
      </c>
      <c r="C27" s="24">
        <v>34056.28</v>
      </c>
      <c r="D27" s="15">
        <v>0</v>
      </c>
      <c r="E27" s="15">
        <f t="shared" si="2"/>
        <v>0</v>
      </c>
    </row>
    <row r="28" spans="1:5" ht="20.25" customHeight="1">
      <c r="A28" s="16" t="s">
        <v>15</v>
      </c>
      <c r="B28" s="31" t="s">
        <v>25</v>
      </c>
      <c r="C28" s="15">
        <v>19000</v>
      </c>
      <c r="D28" s="15">
        <v>0</v>
      </c>
      <c r="E28" s="15">
        <f t="shared" si="2"/>
        <v>0</v>
      </c>
    </row>
    <row r="29" spans="1:5" ht="32.25" customHeight="1">
      <c r="A29" s="17" t="s">
        <v>16</v>
      </c>
      <c r="B29" s="31" t="s">
        <v>26</v>
      </c>
      <c r="C29" s="15">
        <v>595.4</v>
      </c>
      <c r="D29" s="27">
        <v>0</v>
      </c>
      <c r="E29" s="15">
        <f t="shared" si="2"/>
        <v>0</v>
      </c>
    </row>
    <row r="30" spans="1:5" ht="18.75" customHeight="1">
      <c r="A30" s="16" t="s">
        <v>17</v>
      </c>
      <c r="B30" s="31" t="s">
        <v>28</v>
      </c>
      <c r="C30" s="24">
        <v>15000</v>
      </c>
      <c r="D30" s="15">
        <v>0</v>
      </c>
      <c r="E30" s="15">
        <f t="shared" si="2"/>
        <v>0</v>
      </c>
    </row>
    <row r="31" spans="1:5" ht="20.25" customHeight="1">
      <c r="A31" s="16" t="s">
        <v>18</v>
      </c>
      <c r="B31" s="32">
        <v>9014000</v>
      </c>
      <c r="C31" s="15">
        <v>1949.6</v>
      </c>
      <c r="D31" s="15">
        <v>0</v>
      </c>
      <c r="E31" s="15">
        <f t="shared" si="2"/>
        <v>0</v>
      </c>
    </row>
    <row r="32" spans="1:5" ht="22.5" customHeight="1">
      <c r="A32" s="16" t="s">
        <v>19</v>
      </c>
      <c r="B32" s="32">
        <v>9015000</v>
      </c>
      <c r="C32" s="15">
        <v>2335</v>
      </c>
      <c r="D32" s="15">
        <v>0</v>
      </c>
      <c r="E32" s="15">
        <f t="shared" si="2"/>
        <v>0</v>
      </c>
    </row>
    <row r="33" spans="1:5" ht="21.75" customHeight="1">
      <c r="A33" s="17" t="s">
        <v>20</v>
      </c>
      <c r="B33" s="30" t="s">
        <v>29</v>
      </c>
      <c r="C33" s="15">
        <v>41000</v>
      </c>
      <c r="D33" s="15">
        <v>0</v>
      </c>
      <c r="E33" s="15">
        <f t="shared" si="2"/>
        <v>0</v>
      </c>
    </row>
    <row r="34" spans="1:5" ht="24" customHeight="1">
      <c r="A34" s="17" t="s">
        <v>21</v>
      </c>
      <c r="B34" s="32">
        <v>9019180</v>
      </c>
      <c r="C34" s="15">
        <v>3186</v>
      </c>
      <c r="D34" s="15">
        <v>84.1</v>
      </c>
      <c r="E34" s="15">
        <f>D34/C34*100</f>
        <v>2.6396735718769615</v>
      </c>
    </row>
    <row r="35" spans="1:5" ht="23.25" customHeight="1">
      <c r="A35" s="18" t="s">
        <v>12</v>
      </c>
      <c r="B35" s="19"/>
      <c r="C35" s="23">
        <f>C26+C27+C28+C29+C30+C31+C32+C33+C34</f>
        <v>122803.58000000002</v>
      </c>
      <c r="D35" s="26">
        <f t="shared" ref="D35" si="3">D26+D27+D28+D29+D30+D31+D32+D33+D34</f>
        <v>640.6</v>
      </c>
      <c r="E35" s="23">
        <f>D35/C35*100</f>
        <v>0.52164603018902211</v>
      </c>
    </row>
    <row r="40" spans="1:5" ht="18">
      <c r="A40" s="37"/>
      <c r="B40" s="38"/>
      <c r="C40" s="38"/>
      <c r="D40" s="38"/>
      <c r="E40" s="38"/>
    </row>
  </sheetData>
  <mergeCells count="2">
    <mergeCell ref="A20:E20"/>
    <mergeCell ref="A40:E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Деркач</cp:lastModifiedBy>
  <cp:lastPrinted>2017-01-24T09:31:06Z</cp:lastPrinted>
  <dcterms:created xsi:type="dcterms:W3CDTF">2011-11-24T12:10:02Z</dcterms:created>
  <dcterms:modified xsi:type="dcterms:W3CDTF">2017-02-27T14:23:11Z</dcterms:modified>
  <cp:category/>
</cp:coreProperties>
</file>