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9" i="1" l="1"/>
  <c r="E36" i="1" l="1"/>
  <c r="E34" i="1"/>
  <c r="E33" i="1"/>
  <c r="E32" i="1"/>
  <c r="E31" i="1"/>
  <c r="E30" i="1"/>
  <c r="E29" i="1"/>
  <c r="E28" i="1"/>
  <c r="G27" i="1" l="1"/>
  <c r="F37" i="1"/>
  <c r="D37" i="1"/>
  <c r="G35" i="1"/>
  <c r="C37" i="1"/>
  <c r="C19" i="1"/>
  <c r="D19" i="1"/>
  <c r="G36" i="1"/>
  <c r="G34" i="1"/>
  <c r="G33" i="1"/>
  <c r="G32" i="1"/>
  <c r="G31" i="1"/>
  <c r="G30" i="1"/>
  <c r="G29" i="1"/>
  <c r="G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1" i="1"/>
  <c r="E37" i="1" l="1"/>
  <c r="G37" i="1"/>
  <c r="G19" i="1"/>
  <c r="E19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<sst xmlns="http://schemas.openxmlformats.org/spreadsheetml/2006/main" count="63" uniqueCount="37">
  <si>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</si>
  <si>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</si>
  <si>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</si>
  <si>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</si>
  <si>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</si>
  <si>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</si>
  <si>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</si>
  <si>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</si>
  <si>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</si>
  <si>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</si>
  <si>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</si>
  <si>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</si>
  <si>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</si>
  <si>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</si>
  <si>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</si>
  <si>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</si>
  <si>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</si>
  <si>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</si>
  <si>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</si>
  <si>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</si>
  <si>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</si>
  <si>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</si>
  <si>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</si>
  <si>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</si>
  <si>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</si>
  <si>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</si>
  <si>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</si>
  <si>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</si>
  <si>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</si>
  <si>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9010190</t>
  </si>
  <si>
    <t>9011000</t>
  </si>
  <si>
    <t>9012000</t>
  </si>
  <si>
    <t>9013000</t>
  </si>
  <si>
    <t xml:space="preserve">Річні планові показники на 2017 рік з урахуванням змін </t>
  </si>
  <si>
    <t>Спеціальний фонд  (бюджет розвитку)</t>
  </si>
  <si>
    <t>Інформація про використання бюджетних коштів станом на  01.10.17 в порівнянні з минулим роком</t>
  </si>
  <si>
    <t>Виконано на 01.10.2017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</si>
</sst>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F34" sqref="F34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 x14ac:dyDescent="0.2">
      <c r="A1" s="1"/>
      <c r="G1" s="26"/>
    </row>
    <row r="3" spans="1:7" ht="18.75" x14ac:dyDescent="0.2">
      <c r="A3" s="1" t="s">
        <v>35</v>
      </c>
    </row>
    <row r="4" spans="1:7" s="10" customFormat="1" ht="16.5" x14ac:dyDescent="0.2">
      <c r="A4" s="10" t="s">
        <v>12</v>
      </c>
    </row>
    <row r="5" spans="1:7" ht="15" x14ac:dyDescent="0.2">
      <c r="A5" s="2" t="s">
        <v>13</v>
      </c>
    </row>
    <row r="6" spans="1:7" ht="15.75" customHeight="1" x14ac:dyDescent="0.2"/>
    <row r="8" spans="1:7" ht="17.25" x14ac:dyDescent="0.2">
      <c r="A8" s="31" t="s">
        <v>28</v>
      </c>
      <c r="D8" s="27"/>
      <c r="G8" s="32" t="s">
        <v>0</v>
      </c>
    </row>
    <row r="9" spans="1:7" ht="96" customHeight="1" x14ac:dyDescent="0.2">
      <c r="A9" s="3" t="s">
        <v>14</v>
      </c>
      <c r="B9" s="4" t="s">
        <v>2</v>
      </c>
      <c r="C9" s="4" t="s">
        <v>33</v>
      </c>
      <c r="D9" s="4" t="s">
        <v>36</v>
      </c>
      <c r="E9" s="4" t="s">
        <v>26</v>
      </c>
      <c r="F9" s="4" t="s">
        <v>3</v>
      </c>
      <c r="G9" s="4" t="s">
        <v>4</v>
      </c>
    </row>
    <row r="10" spans="1:7" x14ac:dyDescent="0.2">
      <c r="A10" s="5" t="s">
        <v>5</v>
      </c>
      <c r="B10" s="6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7" t="s">
        <v>11</v>
      </c>
    </row>
    <row r="11" spans="1:7" ht="18" customHeight="1" x14ac:dyDescent="0.2">
      <c r="A11" s="17" t="s">
        <v>16</v>
      </c>
      <c r="B11" s="24" t="s">
        <v>29</v>
      </c>
      <c r="C11" s="15">
        <v>58970.2</v>
      </c>
      <c r="D11" s="29">
        <v>42415.199999999997</v>
      </c>
      <c r="E11" s="22">
        <f>D11/C11*100</f>
        <v>71.926498468718094</v>
      </c>
      <c r="F11" s="15">
        <v>32423.7</v>
      </c>
      <c r="G11" s="15">
        <f>D11-F11</f>
        <v>9991.4999999999964</v>
      </c>
    </row>
    <row r="12" spans="1:7" ht="19.5" customHeight="1" x14ac:dyDescent="0.2">
      <c r="A12" s="17" t="s">
        <v>17</v>
      </c>
      <c r="B12" s="24" t="s">
        <v>30</v>
      </c>
      <c r="C12" s="15">
        <v>721587.6</v>
      </c>
      <c r="D12" s="29">
        <v>430911.6</v>
      </c>
      <c r="E12" s="22">
        <f t="shared" ref="E12:E19" si="0">D12/C12*100</f>
        <v>59.717157002143608</v>
      </c>
      <c r="F12" s="15">
        <v>294299.40000000002</v>
      </c>
      <c r="G12" s="15">
        <f t="shared" ref="G12:G19" si="1">D12-F12</f>
        <v>136612.19999999995</v>
      </c>
    </row>
    <row r="13" spans="1:7" ht="18.75" customHeight="1" x14ac:dyDescent="0.2">
      <c r="A13" s="17" t="s">
        <v>18</v>
      </c>
      <c r="B13" s="24" t="s">
        <v>31</v>
      </c>
      <c r="C13" s="15">
        <v>199837.1</v>
      </c>
      <c r="D13" s="29">
        <v>130216.2</v>
      </c>
      <c r="E13" s="22">
        <f t="shared" si="0"/>
        <v>65.161173776040584</v>
      </c>
      <c r="F13" s="15">
        <v>90430.2</v>
      </c>
      <c r="G13" s="15">
        <f t="shared" si="1"/>
        <v>39786</v>
      </c>
    </row>
    <row r="14" spans="1:7" ht="33.75" customHeight="1" x14ac:dyDescent="0.2">
      <c r="A14" s="18" t="s">
        <v>19</v>
      </c>
      <c r="B14" s="24" t="s">
        <v>32</v>
      </c>
      <c r="C14" s="33">
        <v>32711.805</v>
      </c>
      <c r="D14" s="29">
        <v>21863.4</v>
      </c>
      <c r="E14" s="22">
        <f t="shared" si="0"/>
        <v>66.836421897232512</v>
      </c>
      <c r="F14" s="16">
        <v>14609.7</v>
      </c>
      <c r="G14" s="15">
        <f t="shared" si="1"/>
        <v>7253.7000000000007</v>
      </c>
    </row>
    <row r="15" spans="1:7" ht="19.5" customHeight="1" x14ac:dyDescent="0.2">
      <c r="A15" s="17" t="s">
        <v>20</v>
      </c>
      <c r="B15" s="14">
        <v>9016000</v>
      </c>
      <c r="C15" s="28">
        <v>59779.7</v>
      </c>
      <c r="D15" s="29">
        <v>49045.2</v>
      </c>
      <c r="E15" s="22">
        <f t="shared" si="0"/>
        <v>82.043235412690265</v>
      </c>
      <c r="F15" s="15">
        <v>19860.8</v>
      </c>
      <c r="G15" s="15">
        <f t="shared" si="1"/>
        <v>29184.399999999998</v>
      </c>
    </row>
    <row r="16" spans="1:7" ht="18.75" customHeight="1" x14ac:dyDescent="0.2">
      <c r="A16" s="17" t="s">
        <v>21</v>
      </c>
      <c r="B16" s="14">
        <v>9014000</v>
      </c>
      <c r="C16" s="28">
        <v>42392.9</v>
      </c>
      <c r="D16" s="29">
        <v>28860.799999999999</v>
      </c>
      <c r="E16" s="22">
        <f t="shared" si="0"/>
        <v>68.079324603884146</v>
      </c>
      <c r="F16" s="15">
        <v>19431</v>
      </c>
      <c r="G16" s="15">
        <f t="shared" si="1"/>
        <v>9429.7999999999993</v>
      </c>
    </row>
    <row r="17" spans="1:7" ht="18.75" customHeight="1" x14ac:dyDescent="0.2">
      <c r="A17" s="17" t="s">
        <v>22</v>
      </c>
      <c r="B17" s="14">
        <v>9015000</v>
      </c>
      <c r="C17" s="28">
        <v>11255.8</v>
      </c>
      <c r="D17" s="29">
        <v>8607.74</v>
      </c>
      <c r="E17" s="22">
        <f t="shared" si="0"/>
        <v>76.47381794274952</v>
      </c>
      <c r="F17" s="15">
        <v>5102.3</v>
      </c>
      <c r="G17" s="15">
        <f t="shared" si="1"/>
        <v>3505.4399999999996</v>
      </c>
    </row>
    <row r="18" spans="1:7" ht="32.25" hidden="1" customHeight="1" x14ac:dyDescent="0.2">
      <c r="A18" s="18" t="s">
        <v>23</v>
      </c>
      <c r="B18" s="14">
        <v>250000</v>
      </c>
      <c r="C18" s="15">
        <v>0</v>
      </c>
      <c r="D18" s="29">
        <v>0</v>
      </c>
      <c r="E18" s="22">
        <v>0</v>
      </c>
      <c r="F18" s="15">
        <v>93.8</v>
      </c>
      <c r="G18" s="15">
        <f t="shared" si="1"/>
        <v>-93.8</v>
      </c>
    </row>
    <row r="19" spans="1:7" ht="21.75" customHeight="1" x14ac:dyDescent="0.2">
      <c r="A19" s="19" t="s">
        <v>15</v>
      </c>
      <c r="B19" s="20"/>
      <c r="C19" s="34">
        <f>C11+C12+C13+C14+C15+C16+C17+C18</f>
        <v>1126535.105</v>
      </c>
      <c r="D19" s="21">
        <f>D11+D12+D13+D14+D15+D16+D17+D18</f>
        <v>711920.14</v>
      </c>
      <c r="E19" s="23">
        <f t="shared" si="0"/>
        <v>63.19555749663035</v>
      </c>
      <c r="F19" s="21">
        <f>F11+F12+F13+F14+F15+F16+F17</f>
        <v>476157.10000000003</v>
      </c>
      <c r="G19" s="21">
        <f t="shared" si="1"/>
        <v>235763.03999999998</v>
      </c>
    </row>
    <row r="20" spans="1:7" ht="18.75" customHeight="1" x14ac:dyDescent="0.2">
      <c r="A20" s="11"/>
      <c r="C20" s="12"/>
      <c r="D20" s="13"/>
    </row>
    <row r="21" spans="1:7" s="25" customFormat="1" ht="54" customHeight="1" x14ac:dyDescent="0.2">
      <c r="A21" s="35"/>
      <c r="B21" s="36"/>
      <c r="C21" s="36"/>
      <c r="D21" s="36"/>
      <c r="E21" s="36"/>
      <c r="F21" s="36"/>
      <c r="G21" s="36"/>
    </row>
    <row r="23" spans="1:7" ht="17.25" x14ac:dyDescent="0.2">
      <c r="A23" s="31" t="s">
        <v>34</v>
      </c>
      <c r="G23" s="32" t="s">
        <v>0</v>
      </c>
    </row>
    <row r="25" spans="1:7" ht="99" customHeight="1" x14ac:dyDescent="0.2">
      <c r="A25" s="3" t="s">
        <v>1</v>
      </c>
      <c r="B25" s="4" t="s">
        <v>2</v>
      </c>
      <c r="C25" s="4" t="s">
        <v>33</v>
      </c>
      <c r="D25" s="4" t="s">
        <v>36</v>
      </c>
      <c r="E25" s="4" t="s">
        <v>26</v>
      </c>
      <c r="F25" s="4" t="s">
        <v>3</v>
      </c>
      <c r="G25" s="4" t="s">
        <v>4</v>
      </c>
    </row>
    <row r="26" spans="1:7" x14ac:dyDescent="0.2">
      <c r="A26" s="5" t="s">
        <v>5</v>
      </c>
      <c r="B26" s="6" t="s">
        <v>6</v>
      </c>
      <c r="C26" s="9" t="s">
        <v>7</v>
      </c>
      <c r="D26" s="6" t="s">
        <v>8</v>
      </c>
      <c r="E26" s="8" t="s">
        <v>9</v>
      </c>
      <c r="F26" s="7" t="s">
        <v>10</v>
      </c>
      <c r="G26" s="7" t="s">
        <v>11</v>
      </c>
    </row>
    <row r="27" spans="1:7" ht="19.5" customHeight="1" x14ac:dyDescent="0.2">
      <c r="A27" s="17" t="s">
        <v>16</v>
      </c>
      <c r="B27" s="24" t="s">
        <v>29</v>
      </c>
      <c r="C27" s="15">
        <v>7281.3</v>
      </c>
      <c r="D27" s="29">
        <v>2736.5</v>
      </c>
      <c r="E27" s="22">
        <f>D27/C27*100</f>
        <v>37.582574540260666</v>
      </c>
      <c r="F27" s="15">
        <v>954.9</v>
      </c>
      <c r="G27" s="15">
        <f t="shared" ref="G27:G37" si="2">D27-F27</f>
        <v>1781.6</v>
      </c>
    </row>
    <row r="28" spans="1:7" ht="19.5" customHeight="1" x14ac:dyDescent="0.2">
      <c r="A28" s="17" t="s">
        <v>17</v>
      </c>
      <c r="B28" s="24" t="s">
        <v>30</v>
      </c>
      <c r="C28" s="28">
        <v>41157.279999999999</v>
      </c>
      <c r="D28" s="29">
        <v>16122.5</v>
      </c>
      <c r="E28" s="22">
        <f t="shared" ref="E28:E37" si="3">D28/C28*100</f>
        <v>39.172899666839015</v>
      </c>
      <c r="F28" s="15">
        <v>12089.6</v>
      </c>
      <c r="G28" s="15">
        <f t="shared" si="2"/>
        <v>4032.8999999999996</v>
      </c>
    </row>
    <row r="29" spans="1:7" ht="20.25" customHeight="1" x14ac:dyDescent="0.2">
      <c r="A29" s="17" t="s">
        <v>18</v>
      </c>
      <c r="B29" s="24" t="s">
        <v>31</v>
      </c>
      <c r="C29" s="15">
        <v>16101</v>
      </c>
      <c r="D29" s="29">
        <v>9685.9</v>
      </c>
      <c r="E29" s="22">
        <f t="shared" si="3"/>
        <v>60.157133097323147</v>
      </c>
      <c r="F29" s="15">
        <v>4736</v>
      </c>
      <c r="G29" s="15">
        <f t="shared" si="2"/>
        <v>4949.8999999999996</v>
      </c>
    </row>
    <row r="30" spans="1:7" ht="32.25" customHeight="1" x14ac:dyDescent="0.2">
      <c r="A30" s="18" t="s">
        <v>19</v>
      </c>
      <c r="B30" s="24" t="s">
        <v>32</v>
      </c>
      <c r="C30" s="33">
        <v>3107.3519999999999</v>
      </c>
      <c r="D30" s="30">
        <v>1747.4</v>
      </c>
      <c r="E30" s="22">
        <f t="shared" si="3"/>
        <v>56.234375764316383</v>
      </c>
      <c r="F30" s="16">
        <v>2076.3000000000002</v>
      </c>
      <c r="G30" s="15">
        <f t="shared" si="2"/>
        <v>-328.90000000000009</v>
      </c>
    </row>
    <row r="31" spans="1:7" ht="18.75" customHeight="1" x14ac:dyDescent="0.2">
      <c r="A31" s="17" t="s">
        <v>20</v>
      </c>
      <c r="B31" s="14">
        <v>9016000</v>
      </c>
      <c r="C31" s="28">
        <v>59328</v>
      </c>
      <c r="D31" s="29">
        <v>22476</v>
      </c>
      <c r="E31" s="22">
        <f t="shared" si="3"/>
        <v>37.88430420711974</v>
      </c>
      <c r="F31" s="16">
        <v>10561.4</v>
      </c>
      <c r="G31" s="15">
        <f t="shared" si="2"/>
        <v>11914.6</v>
      </c>
    </row>
    <row r="32" spans="1:7" ht="20.25" customHeight="1" x14ac:dyDescent="0.2">
      <c r="A32" s="17" t="s">
        <v>21</v>
      </c>
      <c r="B32" s="14">
        <v>9014000</v>
      </c>
      <c r="C32" s="15">
        <v>2049.6</v>
      </c>
      <c r="D32" s="29">
        <v>837.7</v>
      </c>
      <c r="E32" s="22">
        <f t="shared" si="3"/>
        <v>40.871389539422331</v>
      </c>
      <c r="F32" s="15">
        <v>374.2</v>
      </c>
      <c r="G32" s="15">
        <f t="shared" si="2"/>
        <v>463.50000000000006</v>
      </c>
    </row>
    <row r="33" spans="1:7" ht="22.5" customHeight="1" x14ac:dyDescent="0.2">
      <c r="A33" s="17" t="s">
        <v>22</v>
      </c>
      <c r="B33" s="14">
        <v>9015000</v>
      </c>
      <c r="C33" s="15">
        <v>1422</v>
      </c>
      <c r="D33" s="29">
        <v>622.9</v>
      </c>
      <c r="E33" s="22">
        <f t="shared" si="3"/>
        <v>43.804500703234879</v>
      </c>
      <c r="F33" s="15">
        <v>1808.2</v>
      </c>
      <c r="G33" s="15">
        <f t="shared" si="2"/>
        <v>-1185.3000000000002</v>
      </c>
    </row>
    <row r="34" spans="1:7" ht="21.75" customHeight="1" x14ac:dyDescent="0.2">
      <c r="A34" s="18" t="s">
        <v>24</v>
      </c>
      <c r="B34" s="14">
        <v>9016300</v>
      </c>
      <c r="C34" s="15">
        <v>38594</v>
      </c>
      <c r="D34" s="29">
        <v>10254.299999999999</v>
      </c>
      <c r="E34" s="22">
        <f t="shared" si="3"/>
        <v>26.569674042597292</v>
      </c>
      <c r="F34" s="15">
        <v>2922.3</v>
      </c>
      <c r="G34" s="15">
        <f t="shared" si="2"/>
        <v>7331.9999999999991</v>
      </c>
    </row>
    <row r="35" spans="1:7" ht="35.25" hidden="1" customHeight="1" x14ac:dyDescent="0.2">
      <c r="A35" s="18" t="s">
        <v>25</v>
      </c>
      <c r="B35" s="14">
        <v>180000</v>
      </c>
      <c r="C35" s="15">
        <v>0</v>
      </c>
      <c r="D35" s="29">
        <v>0</v>
      </c>
      <c r="E35" s="22">
        <v>0</v>
      </c>
      <c r="F35" s="15">
        <v>0</v>
      </c>
      <c r="G35" s="15">
        <f t="shared" si="2"/>
        <v>0</v>
      </c>
    </row>
    <row r="36" spans="1:7" ht="24" customHeight="1" x14ac:dyDescent="0.2">
      <c r="A36" s="18" t="s">
        <v>27</v>
      </c>
      <c r="B36" s="14">
        <v>9019180</v>
      </c>
      <c r="C36" s="15">
        <v>3186</v>
      </c>
      <c r="D36" s="29">
        <v>2186</v>
      </c>
      <c r="E36" s="22">
        <f t="shared" si="3"/>
        <v>68.612680477087267</v>
      </c>
      <c r="F36" s="15">
        <v>3601.3</v>
      </c>
      <c r="G36" s="15">
        <f t="shared" si="2"/>
        <v>-1415.3000000000002</v>
      </c>
    </row>
    <row r="37" spans="1:7" ht="23.25" customHeight="1" x14ac:dyDescent="0.2">
      <c r="A37" s="19" t="s">
        <v>15</v>
      </c>
      <c r="B37" s="20"/>
      <c r="C37" s="34">
        <f>C27+C28+C29+C30+C31+C32+C33+C34+C35+C36</f>
        <v>172226.53200000001</v>
      </c>
      <c r="D37" s="21">
        <f>D27+D28+D29+D30+D31+D32+D33+D34+D35+D36</f>
        <v>66669.2</v>
      </c>
      <c r="E37" s="23">
        <f t="shared" si="3"/>
        <v>38.710179683580918</v>
      </c>
      <c r="F37" s="21">
        <f>F27+F28+F29+F30+F31+F32+F33+F34+F35+F36</f>
        <v>39124.200000000004</v>
      </c>
      <c r="G37" s="21">
        <f t="shared" si="2"/>
        <v>27544.999999999993</v>
      </c>
    </row>
    <row r="42" spans="1:7" ht="18" x14ac:dyDescent="0.2">
      <c r="A42" s="35"/>
      <c r="B42" s="36"/>
      <c r="C42" s="36"/>
      <c r="D42" s="36"/>
      <c r="E42" s="36"/>
      <c r="F42" s="36"/>
      <c r="G42" s="36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2016-11-02T16:06:49Z</cp:lastPrinted>
  <dcterms:created xsi:type="dcterms:W3CDTF">2011-11-24T12:10:02Z</dcterms:created>
  <dcterms:modified xsi:type="dcterms:W3CDTF">2017-10-02T14:11:18Z</dcterms:modified>
</cp:coreProperties>
</file>