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9996" windowHeight="5940"/>
  </bookViews>
  <sheets>
    <sheet name="Sheet1" sheetId="1" r:id="rId1"/>
  </sheets>
  <definedNames>
    <definedName name="_xlnm.Print_Area" localSheetId="0">Sheet1!$A$1:$E$35</definedName>
  </definedNames>
  <calcPr calcId="145621"/>
</workbook>
</file>

<file path=xl/calcChain.xml><?xml version="1.0" encoding="utf-8"?>
<calcChain xmlns="http://schemas.openxmlformats.org/spreadsheetml/2006/main">
  <c r="D18" i="1" l="1"/>
  <c r="C18" i="1"/>
  <c r="E18" i="1" l="1"/>
  <c r="E33" i="1"/>
  <c r="E32" i="1"/>
  <c r="E31" i="1"/>
  <c r="E30" i="1"/>
  <c r="E29" i="1"/>
  <c r="E28" i="1"/>
  <c r="E27" i="1"/>
  <c r="E26" i="1"/>
  <c r="E34" i="1" l="1"/>
  <c r="D35" i="1" l="1"/>
  <c r="C35" i="1"/>
  <c r="E35" i="1" l="1"/>
  <c r="E12" i="1"/>
  <c r="E13" i="1"/>
  <c r="E14" i="1"/>
  <c r="E15" i="1"/>
  <c r="E16" i="1"/>
  <c r="E17" i="1"/>
  <c r="E11" i="1"/>
</calcChain>
</file>

<file path=xl/sharedStrings.xml><?xml version="1.0" encoding="utf-8"?>
<sst xmlns="http://schemas.openxmlformats.org/spreadsheetml/2006/main" count="56" uniqueCount="34">
  <si>
    <t>(тис.грн.)</t>
  </si>
  <si>
    <t>Найменування показника</t>
  </si>
  <si>
    <t>1</t>
  </si>
  <si>
    <t>2</t>
  </si>
  <si>
    <t>3</t>
  </si>
  <si>
    <t>4</t>
  </si>
  <si>
    <t>5=4/3</t>
  </si>
  <si>
    <t>Голосіївська районна в місті Києві державна адміністрація</t>
  </si>
  <si>
    <t>/Загальний фонд/</t>
  </si>
  <si>
    <t>(найменування головного розпорядника коштів місцевого бюджету)</t>
  </si>
  <si>
    <t xml:space="preserve">Найменування </t>
  </si>
  <si>
    <t>Всього</t>
  </si>
  <si>
    <t xml:space="preserve">Державне управління </t>
  </si>
  <si>
    <t>Освіта</t>
  </si>
  <si>
    <t>Охорона здоров"я</t>
  </si>
  <si>
    <t>Соціальний захист та соціальне забезпечення</t>
  </si>
  <si>
    <t>Житлово-комунальне господарство</t>
  </si>
  <si>
    <t>Культура і мистецтво</t>
  </si>
  <si>
    <t>Фізична культура і спорт</t>
  </si>
  <si>
    <t>Будівництво</t>
  </si>
  <si>
    <t>Цільові фонди</t>
  </si>
  <si>
    <t>Код програмної класифікації видатків</t>
  </si>
  <si>
    <t>9010190</t>
  </si>
  <si>
    <t>9011000</t>
  </si>
  <si>
    <t>9012000</t>
  </si>
  <si>
    <t>9013000</t>
  </si>
  <si>
    <t>9015000</t>
  </si>
  <si>
    <t>9016000</t>
  </si>
  <si>
    <t>9016300</t>
  </si>
  <si>
    <t xml:space="preserve">Річні планові показники на 2017 рік з урахуванням змін </t>
  </si>
  <si>
    <t>% виконання до планових показників 2017 року</t>
  </si>
  <si>
    <t>/Спеціальний фонд (бюджет розвитку)/</t>
  </si>
  <si>
    <t>Інформація про використання бюджетних коштів станом на 09.10.2017 р.</t>
  </si>
  <si>
    <t>Виконано станом на 09.10.2017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</si>
</sst>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"/>
  </numFmts>
  <fonts count="12" x14ac:knownFonts="1">
    <font>
      <sz val="10"/>
      <name val="Arial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i/>
      <sz val="13"/>
      <name val="Times New Roman"/>
      <family val="1"/>
      <charset val="204"/>
    </font>
    <font>
      <sz val="12"/>
      <name val="Arial"/>
      <family val="2"/>
      <charset val="204"/>
    </font>
    <font>
      <sz val="9"/>
      <name val="Arial"/>
      <family val="2"/>
      <charset val="204"/>
    </font>
    <font>
      <b/>
      <i/>
      <sz val="13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41">
    <xf numFmtId="0" fontId="1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5" fillId="0" borderId="1" xfId="0" applyNumberFormat="1" applyFont="1" applyFill="1" applyBorder="1" applyAlignment="1" applyProtection="1">
      <alignment horizontal="left" vertical="top" indent="3"/>
    </xf>
    <xf numFmtId="0" fontId="5" fillId="0" borderId="1" xfId="0" applyNumberFormat="1" applyFont="1" applyFill="1" applyBorder="1" applyAlignment="1" applyProtection="1">
      <alignment horizontal="center" vertical="top" wrapText="1"/>
    </xf>
    <xf numFmtId="0" fontId="6" fillId="0" borderId="1" xfId="0" applyNumberFormat="1" applyFont="1" applyFill="1" applyBorder="1" applyAlignment="1" applyProtection="1">
      <alignment horizontal="left" vertical="top" indent="10"/>
    </xf>
    <xf numFmtId="0" fontId="6" fillId="0" borderId="1" xfId="0" applyNumberFormat="1" applyFont="1" applyFill="1" applyBorder="1" applyAlignment="1" applyProtection="1">
      <alignment horizontal="left" vertical="top" indent="3"/>
    </xf>
    <xf numFmtId="0" fontId="6" fillId="0" borderId="1" xfId="0" applyNumberFormat="1" applyFont="1" applyFill="1" applyBorder="1" applyAlignment="1" applyProtection="1">
      <alignment horizontal="center" vertical="top"/>
    </xf>
    <xf numFmtId="0" fontId="6" fillId="0" borderId="1" xfId="0" applyNumberFormat="1" applyFont="1" applyFill="1" applyBorder="1" applyAlignment="1" applyProtection="1">
      <alignment horizontal="left" vertical="top" indent="4"/>
    </xf>
    <xf numFmtId="2" fontId="7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center" vertical="top"/>
    </xf>
    <xf numFmtId="4" fontId="1" fillId="0" borderId="0" xfId="0" applyNumberFormat="1" applyFont="1" applyFill="1" applyBorder="1" applyAlignment="1" applyProtection="1">
      <alignment vertical="top"/>
    </xf>
    <xf numFmtId="4" fontId="8" fillId="0" borderId="0" xfId="0" applyNumberFormat="1" applyFont="1" applyFill="1" applyBorder="1" applyAlignment="1" applyProtection="1">
      <alignment vertical="top"/>
    </xf>
    <xf numFmtId="164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vertical="top"/>
    </xf>
    <xf numFmtId="0" fontId="5" fillId="0" borderId="1" xfId="0" applyNumberFormat="1" applyFont="1" applyFill="1" applyBorder="1" applyAlignment="1" applyProtection="1">
      <alignment vertical="top" wrapText="1"/>
    </xf>
    <xf numFmtId="0" fontId="9" fillId="0" borderId="1" xfId="0" applyNumberFormat="1" applyFont="1" applyFill="1" applyBorder="1" applyAlignment="1" applyProtection="1">
      <alignment horizontal="center" vertical="top"/>
    </xf>
    <xf numFmtId="0" fontId="10" fillId="0" borderId="1" xfId="0" applyNumberFormat="1" applyFont="1" applyFill="1" applyBorder="1" applyAlignment="1" applyProtection="1">
      <alignment vertical="center"/>
    </xf>
    <xf numFmtId="165" fontId="5" fillId="0" borderId="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vertical="top"/>
    </xf>
    <xf numFmtId="0" fontId="0" fillId="0" borderId="0" xfId="0" applyNumberFormat="1" applyFont="1" applyFill="1" applyBorder="1" applyAlignment="1" applyProtection="1">
      <alignment vertical="top"/>
    </xf>
    <xf numFmtId="4" fontId="9" fillId="0" borderId="1" xfId="0" applyNumberFormat="1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right" vertical="top"/>
    </xf>
    <xf numFmtId="164" fontId="9" fillId="0" borderId="1" xfId="0" applyNumberFormat="1" applyFont="1" applyFill="1" applyBorder="1" applyAlignment="1" applyProtection="1">
      <alignment horizontal="center" vertical="center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165" fontId="9" fillId="0" borderId="1" xfId="0" applyNumberFormat="1" applyFont="1" applyFill="1" applyBorder="1" applyAlignment="1" applyProtection="1">
      <alignment horizontal="center" vertical="center"/>
    </xf>
    <xf numFmtId="166" fontId="5" fillId="0" borderId="1" xfId="0" applyNumberFormat="1" applyFont="1" applyFill="1" applyBorder="1" applyAlignment="1" applyProtection="1">
      <alignment horizontal="center" vertical="center"/>
    </xf>
    <xf numFmtId="166" fontId="9" fillId="0" borderId="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top"/>
    </xf>
    <xf numFmtId="0" fontId="11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2" fontId="7" fillId="0" borderId="0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abSelected="1" view="pageBreakPreview" zoomScaleNormal="100" zoomScaleSheetLayoutView="100" workbookViewId="0">
      <selection activeCell="C12" sqref="C12"/>
    </sheetView>
  </sheetViews>
  <sheetFormatPr defaultRowHeight="13.2" x14ac:dyDescent="0.25"/>
  <cols>
    <col min="1" max="1" width="37.5546875" customWidth="1"/>
    <col min="2" max="2" width="18.33203125" customWidth="1"/>
    <col min="3" max="3" width="17" customWidth="1"/>
    <col min="4" max="4" width="16.33203125" customWidth="1"/>
    <col min="5" max="5" width="14.44140625" customWidth="1"/>
  </cols>
  <sheetData>
    <row r="1" spans="1:5" ht="18" x14ac:dyDescent="0.25">
      <c r="A1" s="1"/>
    </row>
    <row r="3" spans="1:5" ht="18" x14ac:dyDescent="0.25">
      <c r="A3" s="38" t="s">
        <v>32</v>
      </c>
      <c r="B3" s="38"/>
      <c r="C3" s="38"/>
      <c r="D3" s="38"/>
      <c r="E3" s="38"/>
    </row>
    <row r="4" spans="1:5" s="9" customFormat="1" ht="16.8" x14ac:dyDescent="0.25">
      <c r="A4" s="39" t="s">
        <v>7</v>
      </c>
      <c r="B4" s="39"/>
      <c r="C4" s="39"/>
      <c r="D4" s="39"/>
      <c r="E4" s="39"/>
    </row>
    <row r="5" spans="1:5" ht="13.8" x14ac:dyDescent="0.25">
      <c r="A5" s="40" t="s">
        <v>9</v>
      </c>
      <c r="B5" s="40"/>
      <c r="C5" s="40"/>
      <c r="D5" s="40"/>
      <c r="E5" s="40"/>
    </row>
    <row r="6" spans="1:5" ht="15.75" customHeight="1" x14ac:dyDescent="0.25"/>
    <row r="7" spans="1:5" ht="16.8" x14ac:dyDescent="0.25">
      <c r="A7" s="2" t="s">
        <v>8</v>
      </c>
    </row>
    <row r="8" spans="1:5" ht="16.8" x14ac:dyDescent="0.25">
      <c r="D8" s="20"/>
      <c r="E8" s="23" t="s">
        <v>0</v>
      </c>
    </row>
    <row r="9" spans="1:5" ht="82.8" customHeight="1" x14ac:dyDescent="0.25">
      <c r="A9" s="3" t="s">
        <v>10</v>
      </c>
      <c r="B9" s="4" t="s">
        <v>21</v>
      </c>
      <c r="C9" s="4" t="s">
        <v>29</v>
      </c>
      <c r="D9" s="4" t="s">
        <v>33</v>
      </c>
      <c r="E9" s="4" t="s">
        <v>30</v>
      </c>
    </row>
    <row r="10" spans="1:5" x14ac:dyDescent="0.25">
      <c r="A10" s="5" t="s">
        <v>2</v>
      </c>
      <c r="B10" s="6" t="s">
        <v>3</v>
      </c>
      <c r="C10" s="7" t="s">
        <v>4</v>
      </c>
      <c r="D10" s="7" t="s">
        <v>5</v>
      </c>
      <c r="E10" s="7" t="s">
        <v>6</v>
      </c>
    </row>
    <row r="11" spans="1:5" ht="18" customHeight="1" x14ac:dyDescent="0.25">
      <c r="A11" s="14" t="s">
        <v>12</v>
      </c>
      <c r="B11" s="28" t="s">
        <v>22</v>
      </c>
      <c r="C11" s="13">
        <v>58970.2</v>
      </c>
      <c r="D11" s="13">
        <v>42419.3</v>
      </c>
      <c r="E11" s="18">
        <f>D11/C11*100</f>
        <v>71.933451132945123</v>
      </c>
    </row>
    <row r="12" spans="1:5" ht="27.6" customHeight="1" x14ac:dyDescent="0.25">
      <c r="A12" s="26" t="s">
        <v>13</v>
      </c>
      <c r="B12" s="29" t="s">
        <v>23</v>
      </c>
      <c r="C12" s="22">
        <v>721587.6</v>
      </c>
      <c r="D12" s="13">
        <v>430908.5</v>
      </c>
      <c r="E12" s="18">
        <f t="shared" ref="E12:E18" si="0">D12/C12*100</f>
        <v>59.716727393874294</v>
      </c>
    </row>
    <row r="13" spans="1:5" ht="18.75" customHeight="1" x14ac:dyDescent="0.25">
      <c r="A13" s="14" t="s">
        <v>14</v>
      </c>
      <c r="B13" s="28" t="s">
        <v>24</v>
      </c>
      <c r="C13" s="13">
        <v>199837.1</v>
      </c>
      <c r="D13" s="13">
        <v>130389.9</v>
      </c>
      <c r="E13" s="18">
        <f t="shared" si="0"/>
        <v>65.248094573029718</v>
      </c>
    </row>
    <row r="14" spans="1:5" ht="39" customHeight="1" x14ac:dyDescent="0.25">
      <c r="A14" s="27" t="s">
        <v>15</v>
      </c>
      <c r="B14" s="29" t="s">
        <v>25</v>
      </c>
      <c r="C14" s="34">
        <v>32711.805</v>
      </c>
      <c r="D14" s="22">
        <v>22068.799999999999</v>
      </c>
      <c r="E14" s="18">
        <f t="shared" si="0"/>
        <v>67.464329773303547</v>
      </c>
    </row>
    <row r="15" spans="1:5" ht="37.799999999999997" customHeight="1" x14ac:dyDescent="0.25">
      <c r="A15" s="14" t="s">
        <v>16</v>
      </c>
      <c r="B15" s="32">
        <v>9016000</v>
      </c>
      <c r="C15" s="22">
        <v>59779.7</v>
      </c>
      <c r="D15" s="13">
        <v>50020.800000000003</v>
      </c>
      <c r="E15" s="18">
        <f t="shared" si="0"/>
        <v>83.675227543798329</v>
      </c>
    </row>
    <row r="16" spans="1:5" ht="26.4" customHeight="1" x14ac:dyDescent="0.25">
      <c r="A16" s="14" t="s">
        <v>17</v>
      </c>
      <c r="B16" s="30">
        <v>9014000</v>
      </c>
      <c r="C16" s="22">
        <v>42392.9</v>
      </c>
      <c r="D16" s="13">
        <v>28860.799999999999</v>
      </c>
      <c r="E16" s="18">
        <f t="shared" si="0"/>
        <v>68.079324603884146</v>
      </c>
    </row>
    <row r="17" spans="1:5" ht="18.75" customHeight="1" x14ac:dyDescent="0.25">
      <c r="A17" s="14" t="s">
        <v>18</v>
      </c>
      <c r="B17" s="29" t="s">
        <v>26</v>
      </c>
      <c r="C17" s="22">
        <v>11255.8</v>
      </c>
      <c r="D17" s="13">
        <v>8607.7000000000007</v>
      </c>
      <c r="E17" s="18">
        <f t="shared" si="0"/>
        <v>76.473462570408159</v>
      </c>
    </row>
    <row r="18" spans="1:5" ht="21.75" customHeight="1" x14ac:dyDescent="0.25">
      <c r="A18" s="16" t="s">
        <v>11</v>
      </c>
      <c r="B18" s="31"/>
      <c r="C18" s="35">
        <f>C11+C12+C13+C14+C15+C16+C17</f>
        <v>1126535.105</v>
      </c>
      <c r="D18" s="21">
        <f t="shared" ref="D18" si="1">D11+D12+D13+D14+D15+D16+D17</f>
        <v>713275.8</v>
      </c>
      <c r="E18" s="33">
        <f t="shared" si="0"/>
        <v>63.315896400760643</v>
      </c>
    </row>
    <row r="19" spans="1:5" ht="18.75" customHeight="1" x14ac:dyDescent="0.25">
      <c r="A19" s="10"/>
      <c r="C19" s="11"/>
      <c r="D19" s="12"/>
    </row>
    <row r="20" spans="1:5" s="19" customFormat="1" ht="18" customHeight="1" x14ac:dyDescent="0.25">
      <c r="A20" s="36"/>
      <c r="B20" s="37"/>
      <c r="C20" s="37"/>
      <c r="D20" s="37"/>
      <c r="E20" s="37"/>
    </row>
    <row r="21" spans="1:5" ht="16.8" x14ac:dyDescent="0.25">
      <c r="A21" s="2" t="s">
        <v>31</v>
      </c>
    </row>
    <row r="22" spans="1:5" ht="16.8" x14ac:dyDescent="0.25">
      <c r="E22" s="23" t="s">
        <v>0</v>
      </c>
    </row>
    <row r="24" spans="1:5" ht="75" customHeight="1" x14ac:dyDescent="0.25">
      <c r="A24" s="3" t="s">
        <v>1</v>
      </c>
      <c r="B24" s="4" t="s">
        <v>21</v>
      </c>
      <c r="C24" s="4" t="s">
        <v>29</v>
      </c>
      <c r="D24" s="4" t="s">
        <v>33</v>
      </c>
      <c r="E24" s="4" t="s">
        <v>30</v>
      </c>
    </row>
    <row r="25" spans="1:5" x14ac:dyDescent="0.25">
      <c r="A25" s="5" t="s">
        <v>2</v>
      </c>
      <c r="B25" s="6" t="s">
        <v>3</v>
      </c>
      <c r="C25" s="8" t="s">
        <v>4</v>
      </c>
      <c r="D25" s="7" t="s">
        <v>5</v>
      </c>
      <c r="E25" s="7" t="s">
        <v>6</v>
      </c>
    </row>
    <row r="26" spans="1:5" ht="19.5" customHeight="1" x14ac:dyDescent="0.25">
      <c r="A26" s="14" t="s">
        <v>12</v>
      </c>
      <c r="B26" s="29" t="s">
        <v>22</v>
      </c>
      <c r="C26" s="13">
        <v>7281.3</v>
      </c>
      <c r="D26" s="13">
        <v>2736.5</v>
      </c>
      <c r="E26" s="13">
        <f t="shared" ref="E26:E33" si="2">D26/C26*100</f>
        <v>37.582574540260666</v>
      </c>
    </row>
    <row r="27" spans="1:5" ht="42.6" customHeight="1" x14ac:dyDescent="0.25">
      <c r="A27" s="26" t="s">
        <v>13</v>
      </c>
      <c r="B27" s="29" t="s">
        <v>23</v>
      </c>
      <c r="C27" s="22">
        <v>41157.279999999999</v>
      </c>
      <c r="D27" s="13">
        <v>18298.099999999999</v>
      </c>
      <c r="E27" s="13">
        <f t="shared" si="2"/>
        <v>44.458963274540977</v>
      </c>
    </row>
    <row r="28" spans="1:5" ht="20.25" customHeight="1" x14ac:dyDescent="0.25">
      <c r="A28" s="14" t="s">
        <v>14</v>
      </c>
      <c r="B28" s="29" t="s">
        <v>24</v>
      </c>
      <c r="C28" s="13">
        <v>16101</v>
      </c>
      <c r="D28" s="13">
        <v>9685.9</v>
      </c>
      <c r="E28" s="13">
        <f t="shared" si="2"/>
        <v>60.157133097323147</v>
      </c>
    </row>
    <row r="29" spans="1:5" ht="32.25" customHeight="1" x14ac:dyDescent="0.25">
      <c r="A29" s="15" t="s">
        <v>15</v>
      </c>
      <c r="B29" s="29" t="s">
        <v>25</v>
      </c>
      <c r="C29" s="34">
        <v>3107.3519999999999</v>
      </c>
      <c r="D29" s="25">
        <v>1747.5</v>
      </c>
      <c r="E29" s="13">
        <f t="shared" si="2"/>
        <v>56.23759393850456</v>
      </c>
    </row>
    <row r="30" spans="1:5" ht="18.75" customHeight="1" x14ac:dyDescent="0.25">
      <c r="A30" s="14" t="s">
        <v>16</v>
      </c>
      <c r="B30" s="29" t="s">
        <v>27</v>
      </c>
      <c r="C30" s="34">
        <v>59328</v>
      </c>
      <c r="D30" s="13">
        <v>23849.9</v>
      </c>
      <c r="E30" s="13">
        <f t="shared" si="2"/>
        <v>40.200074163969795</v>
      </c>
    </row>
    <row r="31" spans="1:5" ht="20.25" customHeight="1" x14ac:dyDescent="0.25">
      <c r="A31" s="14" t="s">
        <v>17</v>
      </c>
      <c r="B31" s="30">
        <v>9014000</v>
      </c>
      <c r="C31" s="13">
        <v>2049.6</v>
      </c>
      <c r="D31" s="13">
        <v>837.7</v>
      </c>
      <c r="E31" s="13">
        <f t="shared" si="2"/>
        <v>40.871389539422331</v>
      </c>
    </row>
    <row r="32" spans="1:5" ht="22.5" customHeight="1" x14ac:dyDescent="0.25">
      <c r="A32" s="14" t="s">
        <v>18</v>
      </c>
      <c r="B32" s="30">
        <v>9015000</v>
      </c>
      <c r="C32" s="13">
        <v>1422</v>
      </c>
      <c r="D32" s="13">
        <v>622.9</v>
      </c>
      <c r="E32" s="13">
        <f t="shared" si="2"/>
        <v>43.804500703234879</v>
      </c>
    </row>
    <row r="33" spans="1:5" ht="21.75" customHeight="1" x14ac:dyDescent="0.25">
      <c r="A33" s="15" t="s">
        <v>19</v>
      </c>
      <c r="B33" s="28" t="s">
        <v>28</v>
      </c>
      <c r="C33" s="13">
        <v>38594</v>
      </c>
      <c r="D33" s="13">
        <v>10377.9</v>
      </c>
      <c r="E33" s="13">
        <f t="shared" si="2"/>
        <v>26.889931077369539</v>
      </c>
    </row>
    <row r="34" spans="1:5" ht="24" customHeight="1" x14ac:dyDescent="0.25">
      <c r="A34" s="15" t="s">
        <v>20</v>
      </c>
      <c r="B34" s="30">
        <v>9019180</v>
      </c>
      <c r="C34" s="13">
        <v>3186</v>
      </c>
      <c r="D34" s="13">
        <v>2186</v>
      </c>
      <c r="E34" s="13">
        <f>D34/C34*100</f>
        <v>68.612680477087267</v>
      </c>
    </row>
    <row r="35" spans="1:5" ht="23.25" customHeight="1" x14ac:dyDescent="0.25">
      <c r="A35" s="16" t="s">
        <v>11</v>
      </c>
      <c r="B35" s="17"/>
      <c r="C35" s="35">
        <f>C26+C27+C28+C29+C30+C31+C32+C33+C34</f>
        <v>172226.53200000001</v>
      </c>
      <c r="D35" s="24">
        <f t="shared" ref="D35" si="3">D26+D27+D28+D29+D30+D31+D32+D33+D34</f>
        <v>70342.399999999994</v>
      </c>
      <c r="E35" s="24">
        <f>D35/C35*100</f>
        <v>40.84295211843434</v>
      </c>
    </row>
    <row r="40" spans="1:5" ht="17.399999999999999" x14ac:dyDescent="0.25">
      <c r="A40" s="36"/>
      <c r="B40" s="37"/>
      <c r="C40" s="37"/>
      <c r="D40" s="37"/>
      <c r="E40" s="37"/>
    </row>
  </sheetData>
  <mergeCells count="5">
    <mergeCell ref="A20:E20"/>
    <mergeCell ref="A40:E40"/>
    <mergeCell ref="A3:E3"/>
    <mergeCell ref="A4:E4"/>
    <mergeCell ref="A5:E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14</dc:creator>
  <cp:keywords/>
  <dc:description/>
  <cp:lastModifiedBy>7</cp:lastModifiedBy>
  <cp:lastPrinted>2017-10-10T07:25:26Z</cp:lastPrinted>
  <dcterms:created xsi:type="dcterms:W3CDTF">2011-11-24T12:10:02Z</dcterms:created>
  <dcterms:modified xsi:type="dcterms:W3CDTF">2017-10-10T08:33:19Z</dcterms:modified>
  <cp:category/>
</cp:coreProperties>
</file>