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36" i="1" l="1"/>
  <c r="E34" i="1"/>
  <c r="E33" i="1"/>
  <c r="E32" i="1"/>
  <c r="E31" i="1"/>
  <c r="E30" i="1"/>
  <c r="E29" i="1"/>
  <c r="E28" i="1"/>
  <c r="G27" i="1" l="1"/>
  <c r="F37" i="1"/>
  <c r="D37" i="1"/>
  <c r="G35" i="1"/>
  <c r="C37" i="1"/>
  <c r="C19" i="1"/>
  <c r="D19" i="1"/>
  <c r="F19" i="1"/>
  <c r="G36" i="1"/>
  <c r="G34" i="1"/>
  <c r="G33" i="1"/>
  <c r="G32" i="1"/>
  <c r="G31" i="1"/>
  <c r="G30" i="1"/>
  <c r="G29" i="1"/>
  <c r="G28" i="1"/>
  <c r="E27" i="1"/>
  <c r="G12" i="1"/>
  <c r="G13" i="1"/>
  <c r="G14" i="1"/>
  <c r="G15" i="1"/>
  <c r="G16" i="1"/>
  <c r="G17" i="1"/>
  <c r="G18" i="1"/>
  <c r="G11" i="1"/>
  <c r="E12" i="1"/>
  <c r="E13" i="1"/>
  <c r="E14" i="1"/>
  <c r="E15" i="1"/>
  <c r="E16" i="1"/>
  <c r="E17" i="1"/>
  <c r="E18" i="1"/>
  <c r="E11" i="1"/>
  <c r="G37" i="1" l="1"/>
  <c r="G19" i="1"/>
  <c r="E19" i="1"/>
  <c r="E37" i="1"/>
</calcChain>
</file>

<file path=xl/sharedStrings.xml><?xml version="1.0" encoding="utf-8"?>
<sst xmlns="http://schemas.openxmlformats.org/spreadsheetml/2006/main" count="63" uniqueCount="37">
  <si>
    <t>(тис.грн.)</t>
  </si>
  <si>
    <t>Найменування показника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</si>
  <si>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</si>
  <si>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</si>
  <si>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</si>
  <si>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</si>
  <si>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</si>
  <si>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</si>
  <si>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</si>
  <si>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</si>
  <si>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</si>
  <si>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</si>
  <si>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</si>
  <si>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</si>
  <si>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</si>
  <si>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</si>
  <si>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</si>
  <si>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</si>
  <si>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</si>
  <si>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</si>
  <si>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</si>
  <si>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</si>
  <si>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</si>
  <si>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</si>
  <si>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</si>
  <si>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</si>
  <si>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</si>
  <si>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</si>
  <si>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</si>
  <si>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</si>
  <si>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</si>
  <si>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</si>
  <si>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Інші послуги, пов"язані з економічною діяльністю</t>
  </si>
  <si>
    <t xml:space="preserve">% виконання до планових показників </t>
  </si>
  <si>
    <t xml:space="preserve">Річні планові показники на 2016 рік з урахуванням змін </t>
  </si>
  <si>
    <t>Інформація про використання бюджетних коштів станом на  01.07.16 в порівнянні з минулим роком</t>
  </si>
  <si>
    <t>Виконано на 01.07.2016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</si>
</sst>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G35" sqref="G35"/>
    </sheetView>
  </sheetViews>
  <sheetFormatPr defaultRowHeight="12.75" x14ac:dyDescent="0.2"/>
  <cols>
    <col min="1" max="1" width="37.85546875" customWidth="1"/>
    <col min="2" max="2" width="14.7109375" customWidth="1"/>
    <col min="3" max="3" width="17.5703125" customWidth="1"/>
    <col min="4" max="4" width="13.42578125" customWidth="1"/>
    <col min="5" max="5" width="14.42578125" customWidth="1"/>
    <col min="6" max="6" width="17.85546875" customWidth="1"/>
    <col min="7" max="7" width="26.140625" customWidth="1"/>
  </cols>
  <sheetData>
    <row r="1" spans="1:7" ht="18.75" x14ac:dyDescent="0.2">
      <c r="A1" s="1"/>
      <c r="G1" s="27"/>
    </row>
    <row r="3" spans="1:7" ht="18.75" x14ac:dyDescent="0.2">
      <c r="A3" s="1" t="s">
        <v>35</v>
      </c>
    </row>
    <row r="4" spans="1:7" s="11" customFormat="1" ht="16.5" x14ac:dyDescent="0.2">
      <c r="A4" s="11" t="s">
        <v>13</v>
      </c>
    </row>
    <row r="5" spans="1:7" ht="15" x14ac:dyDescent="0.2">
      <c r="A5" s="2" t="s">
        <v>15</v>
      </c>
    </row>
    <row r="6" spans="1:7" ht="15.75" customHeight="1" x14ac:dyDescent="0.2"/>
    <row r="7" spans="1:7" ht="16.5" x14ac:dyDescent="0.2">
      <c r="A7" s="3" t="s">
        <v>14</v>
      </c>
    </row>
    <row r="8" spans="1:7" ht="16.5" x14ac:dyDescent="0.2">
      <c r="A8" s="3" t="s">
        <v>0</v>
      </c>
      <c r="D8" s="28"/>
    </row>
    <row r="9" spans="1:7" ht="96" customHeight="1" x14ac:dyDescent="0.2">
      <c r="A9" s="4" t="s">
        <v>16</v>
      </c>
      <c r="B9" s="5" t="s">
        <v>2</v>
      </c>
      <c r="C9" s="5" t="s">
        <v>34</v>
      </c>
      <c r="D9" s="5" t="s">
        <v>36</v>
      </c>
      <c r="E9" s="5" t="s">
        <v>33</v>
      </c>
      <c r="F9" s="5" t="s">
        <v>3</v>
      </c>
      <c r="G9" s="5" t="s">
        <v>4</v>
      </c>
    </row>
    <row r="10" spans="1:7" x14ac:dyDescent="0.2">
      <c r="A10" s="6" t="s">
        <v>5</v>
      </c>
      <c r="B10" s="7" t="s">
        <v>6</v>
      </c>
      <c r="C10" s="8" t="s">
        <v>7</v>
      </c>
      <c r="D10" s="8" t="s">
        <v>8</v>
      </c>
      <c r="E10" s="8" t="s">
        <v>9</v>
      </c>
      <c r="F10" s="8" t="s">
        <v>10</v>
      </c>
      <c r="G10" s="8" t="s">
        <v>11</v>
      </c>
    </row>
    <row r="11" spans="1:7" ht="18" customHeight="1" x14ac:dyDescent="0.2">
      <c r="A11" s="18" t="s">
        <v>18</v>
      </c>
      <c r="B11" s="25" t="s">
        <v>26</v>
      </c>
      <c r="C11" s="16">
        <v>45985</v>
      </c>
      <c r="D11" s="31">
        <v>19805.7</v>
      </c>
      <c r="E11" s="23">
        <f>D11/C11*100</f>
        <v>43.069914102424704</v>
      </c>
      <c r="F11" s="16">
        <v>15555.8</v>
      </c>
      <c r="G11" s="16">
        <f>D11-F11</f>
        <v>4249.9000000000015</v>
      </c>
    </row>
    <row r="12" spans="1:7" ht="19.5" customHeight="1" x14ac:dyDescent="0.2">
      <c r="A12" s="18" t="s">
        <v>19</v>
      </c>
      <c r="B12" s="25" t="s">
        <v>27</v>
      </c>
      <c r="C12" s="29">
        <v>466330.6</v>
      </c>
      <c r="D12" s="31">
        <v>204653.2</v>
      </c>
      <c r="E12" s="23">
        <f t="shared" ref="E12:E19" si="0">D12/C12*100</f>
        <v>43.885861232353193</v>
      </c>
      <c r="F12" s="16">
        <v>206316.2</v>
      </c>
      <c r="G12" s="16">
        <f t="shared" ref="G12:G19" si="1">D12-F12</f>
        <v>-1663</v>
      </c>
    </row>
    <row r="13" spans="1:7" ht="18.75" customHeight="1" x14ac:dyDescent="0.2">
      <c r="A13" s="18" t="s">
        <v>20</v>
      </c>
      <c r="B13" s="25" t="s">
        <v>28</v>
      </c>
      <c r="C13" s="16">
        <v>134215.5</v>
      </c>
      <c r="D13" s="31">
        <v>57986.6</v>
      </c>
      <c r="E13" s="23">
        <f t="shared" si="0"/>
        <v>43.204100867634509</v>
      </c>
      <c r="F13" s="16">
        <v>48277.8</v>
      </c>
      <c r="G13" s="16">
        <f t="shared" si="1"/>
        <v>9708.7999999999956</v>
      </c>
    </row>
    <row r="14" spans="1:7" ht="33.75" customHeight="1" x14ac:dyDescent="0.2">
      <c r="A14" s="19" t="s">
        <v>21</v>
      </c>
      <c r="B14" s="25" t="s">
        <v>29</v>
      </c>
      <c r="C14" s="16">
        <v>22273.5</v>
      </c>
      <c r="D14" s="31">
        <v>9137.7000000000007</v>
      </c>
      <c r="E14" s="23">
        <f t="shared" si="0"/>
        <v>41.024984847464481</v>
      </c>
      <c r="F14" s="17">
        <v>8099.5</v>
      </c>
      <c r="G14" s="16">
        <f t="shared" si="1"/>
        <v>1038.2000000000007</v>
      </c>
    </row>
    <row r="15" spans="1:7" ht="19.5" customHeight="1" x14ac:dyDescent="0.2">
      <c r="A15" s="18" t="s">
        <v>22</v>
      </c>
      <c r="B15" s="15">
        <v>100000</v>
      </c>
      <c r="C15" s="16">
        <v>21108.1</v>
      </c>
      <c r="D15" s="31">
        <v>9155.9</v>
      </c>
      <c r="E15" s="23">
        <f t="shared" si="0"/>
        <v>43.376239453100943</v>
      </c>
      <c r="F15" s="16">
        <v>5057.6000000000004</v>
      </c>
      <c r="G15" s="16">
        <f t="shared" si="1"/>
        <v>4098.2999999999993</v>
      </c>
    </row>
    <row r="16" spans="1:7" ht="18.75" customHeight="1" x14ac:dyDescent="0.2">
      <c r="A16" s="18" t="s">
        <v>23</v>
      </c>
      <c r="B16" s="15">
        <v>110000</v>
      </c>
      <c r="C16" s="29">
        <v>27730.3</v>
      </c>
      <c r="D16" s="31">
        <v>13143.1</v>
      </c>
      <c r="E16" s="23">
        <f t="shared" si="0"/>
        <v>47.39616953296575</v>
      </c>
      <c r="F16" s="16">
        <v>12280.3</v>
      </c>
      <c r="G16" s="16">
        <f t="shared" si="1"/>
        <v>862.80000000000109</v>
      </c>
    </row>
    <row r="17" spans="1:7" ht="18.75" customHeight="1" x14ac:dyDescent="0.2">
      <c r="A17" s="18" t="s">
        <v>24</v>
      </c>
      <c r="B17" s="15">
        <v>130000</v>
      </c>
      <c r="C17" s="29">
        <v>6653.1</v>
      </c>
      <c r="D17" s="31">
        <v>3177.2</v>
      </c>
      <c r="E17" s="23">
        <f t="shared" si="0"/>
        <v>47.755181794952719</v>
      </c>
      <c r="F17" s="16">
        <v>2408</v>
      </c>
      <c r="G17" s="16">
        <f t="shared" si="1"/>
        <v>769.19999999999982</v>
      </c>
    </row>
    <row r="18" spans="1:7" ht="32.25" customHeight="1" x14ac:dyDescent="0.2">
      <c r="A18" s="19" t="s">
        <v>25</v>
      </c>
      <c r="B18" s="15">
        <v>250000</v>
      </c>
      <c r="C18" s="16">
        <v>65</v>
      </c>
      <c r="D18" s="31">
        <v>0</v>
      </c>
      <c r="E18" s="23">
        <f t="shared" si="0"/>
        <v>0</v>
      </c>
      <c r="F18" s="16">
        <v>19.600000000000001</v>
      </c>
      <c r="G18" s="16">
        <f t="shared" si="1"/>
        <v>-19.600000000000001</v>
      </c>
    </row>
    <row r="19" spans="1:7" ht="21.75" customHeight="1" x14ac:dyDescent="0.2">
      <c r="A19" s="20" t="s">
        <v>17</v>
      </c>
      <c r="B19" s="21"/>
      <c r="C19" s="30">
        <f>C11+C12+C13+C14+C15+C16+C17+C18</f>
        <v>724361.1</v>
      </c>
      <c r="D19" s="22">
        <f>D11+D12+D13+D14+D15+D16+D17+D18</f>
        <v>317059.40000000002</v>
      </c>
      <c r="E19" s="24">
        <f t="shared" si="0"/>
        <v>43.770903766091251</v>
      </c>
      <c r="F19" s="22">
        <f>F11+F12+F13+F14+F15+F16+F17+F18</f>
        <v>298014.79999999993</v>
      </c>
      <c r="G19" s="22">
        <f t="shared" si="1"/>
        <v>19044.600000000093</v>
      </c>
    </row>
    <row r="20" spans="1:7" ht="18.75" customHeight="1" x14ac:dyDescent="0.2">
      <c r="A20" s="12"/>
      <c r="C20" s="13"/>
      <c r="D20" s="14"/>
    </row>
    <row r="21" spans="1:7" s="26" customFormat="1" ht="54" customHeight="1" x14ac:dyDescent="0.2">
      <c r="A21" s="33"/>
      <c r="B21" s="34"/>
      <c r="C21" s="34"/>
      <c r="D21" s="34"/>
      <c r="E21" s="34"/>
      <c r="F21" s="34"/>
      <c r="G21" s="34"/>
    </row>
    <row r="22" spans="1:7" ht="16.5" x14ac:dyDescent="0.2">
      <c r="A22" s="3" t="s">
        <v>12</v>
      </c>
    </row>
    <row r="23" spans="1:7" ht="16.5" x14ac:dyDescent="0.2">
      <c r="A23" s="3" t="s">
        <v>0</v>
      </c>
    </row>
    <row r="25" spans="1:7" ht="99" customHeight="1" x14ac:dyDescent="0.2">
      <c r="A25" s="4" t="s">
        <v>1</v>
      </c>
      <c r="B25" s="5" t="s">
        <v>2</v>
      </c>
      <c r="C25" s="5" t="s">
        <v>34</v>
      </c>
      <c r="D25" s="5" t="s">
        <v>36</v>
      </c>
      <c r="E25" s="5" t="s">
        <v>33</v>
      </c>
      <c r="F25" s="5" t="s">
        <v>3</v>
      </c>
      <c r="G25" s="5" t="s">
        <v>4</v>
      </c>
    </row>
    <row r="26" spans="1:7" x14ac:dyDescent="0.2">
      <c r="A26" s="6" t="s">
        <v>5</v>
      </c>
      <c r="B26" s="7" t="s">
        <v>6</v>
      </c>
      <c r="C26" s="10" t="s">
        <v>7</v>
      </c>
      <c r="D26" s="7" t="s">
        <v>8</v>
      </c>
      <c r="E26" s="9" t="s">
        <v>9</v>
      </c>
      <c r="F26" s="8" t="s">
        <v>10</v>
      </c>
      <c r="G26" s="8" t="s">
        <v>11</v>
      </c>
    </row>
    <row r="27" spans="1:7" ht="19.5" customHeight="1" x14ac:dyDescent="0.2">
      <c r="A27" s="18" t="s">
        <v>18</v>
      </c>
      <c r="B27" s="25" t="s">
        <v>26</v>
      </c>
      <c r="C27" s="16">
        <v>5477.3</v>
      </c>
      <c r="D27" s="31">
        <v>48.9</v>
      </c>
      <c r="E27" s="23">
        <f>D27/C27*100</f>
        <v>0.89277563763167977</v>
      </c>
      <c r="F27" s="16">
        <v>215.4</v>
      </c>
      <c r="G27" s="16">
        <f t="shared" ref="G27:G37" si="2">D27-F27</f>
        <v>-166.5</v>
      </c>
    </row>
    <row r="28" spans="1:7" ht="19.5" customHeight="1" x14ac:dyDescent="0.2">
      <c r="A28" s="18" t="s">
        <v>19</v>
      </c>
      <c r="B28" s="25" t="s">
        <v>27</v>
      </c>
      <c r="C28" s="16">
        <v>20619.3</v>
      </c>
      <c r="D28" s="31">
        <v>1309.7</v>
      </c>
      <c r="E28" s="23">
        <f t="shared" ref="E28:E36" si="3">D28/C28*100</f>
        <v>6.3518160170325872</v>
      </c>
      <c r="F28" s="16">
        <v>4564.7</v>
      </c>
      <c r="G28" s="16">
        <f t="shared" si="2"/>
        <v>-3255</v>
      </c>
    </row>
    <row r="29" spans="1:7" ht="20.25" customHeight="1" x14ac:dyDescent="0.2">
      <c r="A29" s="18" t="s">
        <v>20</v>
      </c>
      <c r="B29" s="25" t="s">
        <v>28</v>
      </c>
      <c r="C29" s="16">
        <v>7599.7</v>
      </c>
      <c r="D29" s="31">
        <v>0</v>
      </c>
      <c r="E29" s="23">
        <f t="shared" si="3"/>
        <v>0</v>
      </c>
      <c r="F29" s="16">
        <v>668.5</v>
      </c>
      <c r="G29" s="16">
        <f t="shared" si="2"/>
        <v>-668.5</v>
      </c>
    </row>
    <row r="30" spans="1:7" ht="32.25" customHeight="1" x14ac:dyDescent="0.2">
      <c r="A30" s="19" t="s">
        <v>21</v>
      </c>
      <c r="B30" s="25" t="s">
        <v>29</v>
      </c>
      <c r="C30" s="16">
        <v>2082.8000000000002</v>
      </c>
      <c r="D30" s="32">
        <v>621.4</v>
      </c>
      <c r="E30" s="23">
        <f t="shared" si="3"/>
        <v>29.834837718455919</v>
      </c>
      <c r="F30" s="17">
        <v>0</v>
      </c>
      <c r="G30" s="16">
        <f t="shared" si="2"/>
        <v>621.4</v>
      </c>
    </row>
    <row r="31" spans="1:7" ht="18.75" customHeight="1" x14ac:dyDescent="0.2">
      <c r="A31" s="18" t="s">
        <v>22</v>
      </c>
      <c r="B31" s="15">
        <v>100000</v>
      </c>
      <c r="C31" s="29">
        <v>15294.4</v>
      </c>
      <c r="D31" s="31">
        <v>4692</v>
      </c>
      <c r="E31" s="23">
        <f t="shared" si="3"/>
        <v>30.677895177319805</v>
      </c>
      <c r="F31" s="17">
        <v>2870.7</v>
      </c>
      <c r="G31" s="16">
        <f t="shared" si="2"/>
        <v>1821.3000000000002</v>
      </c>
    </row>
    <row r="32" spans="1:7" ht="20.25" customHeight="1" x14ac:dyDescent="0.2">
      <c r="A32" s="18" t="s">
        <v>23</v>
      </c>
      <c r="B32" s="15">
        <v>110000</v>
      </c>
      <c r="C32" s="16">
        <v>1030.7</v>
      </c>
      <c r="D32" s="31">
        <v>167.2</v>
      </c>
      <c r="E32" s="23">
        <f t="shared" si="3"/>
        <v>16.221985058697971</v>
      </c>
      <c r="F32" s="16">
        <v>441.1</v>
      </c>
      <c r="G32" s="16">
        <f t="shared" si="2"/>
        <v>-273.90000000000003</v>
      </c>
    </row>
    <row r="33" spans="1:7" ht="22.5" customHeight="1" x14ac:dyDescent="0.2">
      <c r="A33" s="18" t="s">
        <v>24</v>
      </c>
      <c r="B33" s="15">
        <v>130000</v>
      </c>
      <c r="C33" s="16">
        <v>1900</v>
      </c>
      <c r="D33" s="31">
        <v>898.5</v>
      </c>
      <c r="E33" s="23">
        <f t="shared" si="3"/>
        <v>47.289473684210527</v>
      </c>
      <c r="F33" s="16">
        <v>264.3</v>
      </c>
      <c r="G33" s="16">
        <f t="shared" si="2"/>
        <v>634.20000000000005</v>
      </c>
    </row>
    <row r="34" spans="1:7" ht="21.75" customHeight="1" x14ac:dyDescent="0.2">
      <c r="A34" s="19" t="s">
        <v>30</v>
      </c>
      <c r="B34" s="15">
        <v>150000</v>
      </c>
      <c r="C34" s="16">
        <v>6135</v>
      </c>
      <c r="D34" s="31">
        <v>0</v>
      </c>
      <c r="E34" s="23">
        <f t="shared" si="3"/>
        <v>0</v>
      </c>
      <c r="F34" s="16">
        <v>0</v>
      </c>
      <c r="G34" s="16">
        <f t="shared" si="2"/>
        <v>0</v>
      </c>
    </row>
    <row r="35" spans="1:7" ht="35.25" customHeight="1" x14ac:dyDescent="0.2">
      <c r="A35" s="19" t="s">
        <v>32</v>
      </c>
      <c r="B35" s="15">
        <v>180000</v>
      </c>
      <c r="C35" s="16">
        <v>0</v>
      </c>
      <c r="D35" s="31">
        <v>0</v>
      </c>
      <c r="E35" s="23">
        <v>0</v>
      </c>
      <c r="F35" s="16">
        <v>0</v>
      </c>
      <c r="G35" s="16">
        <f t="shared" si="2"/>
        <v>0</v>
      </c>
    </row>
    <row r="36" spans="1:7" ht="24" customHeight="1" x14ac:dyDescent="0.2">
      <c r="A36" s="19" t="s">
        <v>31</v>
      </c>
      <c r="B36" s="15">
        <v>240000</v>
      </c>
      <c r="C36" s="16">
        <v>7808.9</v>
      </c>
      <c r="D36" s="31">
        <v>1879.4</v>
      </c>
      <c r="E36" s="23">
        <f t="shared" si="3"/>
        <v>24.06741026264903</v>
      </c>
      <c r="F36" s="16">
        <v>1129.0999999999999</v>
      </c>
      <c r="G36" s="16">
        <f t="shared" si="2"/>
        <v>750.30000000000018</v>
      </c>
    </row>
    <row r="37" spans="1:7" ht="23.25" customHeight="1" x14ac:dyDescent="0.2">
      <c r="A37" s="20" t="s">
        <v>17</v>
      </c>
      <c r="B37" s="21"/>
      <c r="C37" s="30">
        <f>C27+C28+C29+C30+C31+C32+C33+C34+C35+C36</f>
        <v>67948.099999999991</v>
      </c>
      <c r="D37" s="22">
        <f>D27+D28+D29+D30+D31+D32+D33+D34+D35+D36</f>
        <v>9617.1</v>
      </c>
      <c r="E37" s="24">
        <f t="shared" ref="E37" si="4">D37/C37*100</f>
        <v>14.153596642143048</v>
      </c>
      <c r="F37" s="22">
        <f>F27+F28+F29+F30+F31+F32+F33+F34+F35+F36</f>
        <v>10153.799999999999</v>
      </c>
      <c r="G37" s="22">
        <f t="shared" si="2"/>
        <v>-536.69999999999891</v>
      </c>
    </row>
    <row r="42" spans="1:7" ht="18" x14ac:dyDescent="0.2">
      <c r="A42" s="33"/>
      <c r="B42" s="34"/>
      <c r="C42" s="34"/>
      <c r="D42" s="34"/>
      <c r="E42" s="34"/>
      <c r="F42" s="34"/>
      <c r="G42" s="34"/>
    </row>
  </sheetData>
  <mergeCells count="2">
    <mergeCell ref="A21:G21"/>
    <mergeCell ref="A42:G42"/>
  </mergeCells>
  <phoneticPr fontId="0" type="noConversion"/>
  <pageMargins left="0.75" right="0.75" top="1" bottom="1" header="0.5" footer="0.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Тетяна Ернестівна Чернова</cp:lastModifiedBy>
  <cp:lastPrinted>2015-07-01T08:42:20Z</cp:lastPrinted>
  <dcterms:created xsi:type="dcterms:W3CDTF">2011-11-24T12:10:02Z</dcterms:created>
  <dcterms:modified xsi:type="dcterms:W3CDTF">2016-07-04T10:02:16Z</dcterms:modified>
</cp:coreProperties>
</file>