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35" i="1" l="1"/>
  <c r="D36" i="1" l="1"/>
  <c r="C36" i="1"/>
  <c r="E36" i="1" l="1"/>
  <c r="C19" i="1"/>
  <c r="D19" i="1"/>
  <c r="E12" i="1"/>
  <c r="E13" i="1"/>
  <c r="E14" i="1"/>
  <c r="E15" i="1"/>
  <c r="E16" i="1"/>
  <c r="E17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<sst xmlns="http://schemas.openxmlformats.org/spreadsheetml/2006/main" count="54" uniqueCount="32">
  <si>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</si>
  <si>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</si>
  <si>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</si>
  <si>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</si>
  <si>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</si>
  <si>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</si>
  <si>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</si>
  <si>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</si>
  <si>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</si>
  <si>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</si>
  <si>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</si>
  <si>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</si>
  <si>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</si>
  <si>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</si>
  <si>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</si>
  <si>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</si>
  <si>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</si>
  <si>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</si>
  <si>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</si>
  <si>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</si>
  <si>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</si>
  <si>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</si>
  <si>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</si>
  <si>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</si>
  <si>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</si>
  <si>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</si>
  <si>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</si>
  <si>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</si>
  <si>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2016 року</t>
  </si>
  <si>
    <t xml:space="preserve">Річні планові показники на 2016 рік з урахуванням змін </t>
  </si>
  <si>
    <t>Інформація про використання бюджетних коштів станом на  19.12.2016</t>
  </si>
  <si>
    <t>Виконано станом на 19.12.2016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</si>
</sst>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workbookViewId="0">
      <selection activeCell="F36" sqref="F36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5"/>
      <c r="E8" s="28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7" t="s">
        <v>14</v>
      </c>
      <c r="B11" s="23" t="s">
        <v>22</v>
      </c>
      <c r="C11" s="16">
        <v>49476.6</v>
      </c>
      <c r="D11" s="16">
        <v>43524.6</v>
      </c>
      <c r="E11" s="21">
        <f>D11/C11*100</f>
        <v>87.970070700088527</v>
      </c>
    </row>
    <row r="12" spans="1:5" ht="19.5" customHeight="1" x14ac:dyDescent="0.2">
      <c r="A12" s="17" t="s">
        <v>15</v>
      </c>
      <c r="B12" s="23" t="s">
        <v>23</v>
      </c>
      <c r="C12" s="27">
        <v>478852.47</v>
      </c>
      <c r="D12" s="16">
        <v>398072.2</v>
      </c>
      <c r="E12" s="21">
        <f t="shared" ref="E12:E19" si="0">D12/C12*100</f>
        <v>83.130447254453969</v>
      </c>
    </row>
    <row r="13" spans="1:5" ht="18.75" customHeight="1" x14ac:dyDescent="0.2">
      <c r="A13" s="17" t="s">
        <v>16</v>
      </c>
      <c r="B13" s="23" t="s">
        <v>24</v>
      </c>
      <c r="C13" s="16">
        <v>136986.9</v>
      </c>
      <c r="D13" s="16">
        <v>113978.8</v>
      </c>
      <c r="E13" s="21">
        <f t="shared" si="0"/>
        <v>83.204160397819066</v>
      </c>
    </row>
    <row r="14" spans="1:5" ht="33.75" customHeight="1" x14ac:dyDescent="0.2">
      <c r="A14" s="18" t="s">
        <v>17</v>
      </c>
      <c r="B14" s="23" t="s">
        <v>25</v>
      </c>
      <c r="C14" s="16">
        <v>23451.200000000001</v>
      </c>
      <c r="D14" s="16">
        <v>19393.5</v>
      </c>
      <c r="E14" s="21">
        <f t="shared" si="0"/>
        <v>82.697260694548675</v>
      </c>
    </row>
    <row r="15" spans="1:5" ht="19.5" customHeight="1" x14ac:dyDescent="0.2">
      <c r="A15" s="17" t="s">
        <v>18</v>
      </c>
      <c r="B15" s="15">
        <v>100000</v>
      </c>
      <c r="C15" s="27">
        <v>101274.95</v>
      </c>
      <c r="D15" s="16">
        <v>99933.4</v>
      </c>
      <c r="E15" s="21">
        <f t="shared" si="0"/>
        <v>98.67533876837264</v>
      </c>
    </row>
    <row r="16" spans="1:5" ht="18.75" customHeight="1" x14ac:dyDescent="0.2">
      <c r="A16" s="17" t="s">
        <v>19</v>
      </c>
      <c r="B16" s="15">
        <v>110000</v>
      </c>
      <c r="C16" s="27">
        <v>29509.5</v>
      </c>
      <c r="D16" s="16">
        <v>26179.5</v>
      </c>
      <c r="E16" s="21">
        <f t="shared" si="0"/>
        <v>88.715498398820714</v>
      </c>
    </row>
    <row r="17" spans="1:5" ht="18.75" customHeight="1" x14ac:dyDescent="0.2">
      <c r="A17" s="17" t="s">
        <v>20</v>
      </c>
      <c r="B17" s="15">
        <v>130000</v>
      </c>
      <c r="C17" s="27">
        <v>7530.4</v>
      </c>
      <c r="D17" s="16">
        <v>6824.7</v>
      </c>
      <c r="E17" s="21">
        <f t="shared" si="0"/>
        <v>90.628651864442787</v>
      </c>
    </row>
    <row r="18" spans="1:5" ht="32.25" customHeight="1" x14ac:dyDescent="0.2">
      <c r="A18" s="18" t="s">
        <v>21</v>
      </c>
      <c r="B18" s="15">
        <v>250000</v>
      </c>
      <c r="C18" s="16">
        <v>0</v>
      </c>
      <c r="D18" s="16">
        <v>0</v>
      </c>
      <c r="E18" s="21">
        <v>0</v>
      </c>
    </row>
    <row r="19" spans="1:5" ht="21.75" customHeight="1" x14ac:dyDescent="0.2">
      <c r="A19" s="19" t="s">
        <v>13</v>
      </c>
      <c r="B19" s="20"/>
      <c r="C19" s="26">
        <f>C11+C12+C13+C14+C15+C16+C17+C18</f>
        <v>827082.0199999999</v>
      </c>
      <c r="D19" s="29">
        <f>D11+D12+D13+D14+D15+D16+D17+D18</f>
        <v>707906.7</v>
      </c>
      <c r="E19" s="22">
        <f t="shared" si="0"/>
        <v>85.590870419356975</v>
      </c>
    </row>
    <row r="20" spans="1:5" ht="18.75" customHeight="1" x14ac:dyDescent="0.2">
      <c r="A20" s="12"/>
      <c r="C20" s="13"/>
      <c r="D20" s="14"/>
    </row>
    <row r="21" spans="1:5" s="24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28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7" t="s">
        <v>14</v>
      </c>
      <c r="B27" s="23" t="s">
        <v>22</v>
      </c>
      <c r="C27" s="16">
        <v>6631.3</v>
      </c>
      <c r="D27" s="16">
        <v>1685.2</v>
      </c>
      <c r="E27" s="16">
        <f t="shared" ref="E27:E34" si="1">D27/C27*100</f>
        <v>25.412814983487404</v>
      </c>
    </row>
    <row r="28" spans="1:5" ht="19.5" customHeight="1" x14ac:dyDescent="0.2">
      <c r="A28" s="17" t="s">
        <v>15</v>
      </c>
      <c r="B28" s="23" t="s">
        <v>23</v>
      </c>
      <c r="C28" s="16">
        <v>40502.5</v>
      </c>
      <c r="D28" s="16">
        <v>22024.9</v>
      </c>
      <c r="E28" s="16">
        <f t="shared" si="1"/>
        <v>54.379112400469111</v>
      </c>
    </row>
    <row r="29" spans="1:5" ht="20.25" customHeight="1" x14ac:dyDescent="0.2">
      <c r="A29" s="17" t="s">
        <v>16</v>
      </c>
      <c r="B29" s="23" t="s">
        <v>24</v>
      </c>
      <c r="C29" s="16">
        <v>15739.7</v>
      </c>
      <c r="D29" s="16">
        <v>11946.5</v>
      </c>
      <c r="E29" s="16">
        <f t="shared" si="1"/>
        <v>75.900430122556344</v>
      </c>
    </row>
    <row r="30" spans="1:5" ht="32.25" customHeight="1" x14ac:dyDescent="0.2">
      <c r="A30" s="18" t="s">
        <v>17</v>
      </c>
      <c r="B30" s="23" t="s">
        <v>25</v>
      </c>
      <c r="C30" s="16">
        <v>4831.8</v>
      </c>
      <c r="D30" s="30">
        <v>2978.5</v>
      </c>
      <c r="E30" s="16">
        <f t="shared" si="1"/>
        <v>61.643693861500893</v>
      </c>
    </row>
    <row r="31" spans="1:5" ht="18.75" customHeight="1" x14ac:dyDescent="0.2">
      <c r="A31" s="17" t="s">
        <v>18</v>
      </c>
      <c r="B31" s="15">
        <v>100000</v>
      </c>
      <c r="C31" s="27">
        <v>39643.4</v>
      </c>
      <c r="D31" s="16">
        <v>15213.4</v>
      </c>
      <c r="E31" s="16">
        <f t="shared" si="1"/>
        <v>38.37561864017718</v>
      </c>
    </row>
    <row r="32" spans="1:5" ht="20.25" customHeight="1" x14ac:dyDescent="0.2">
      <c r="A32" s="17" t="s">
        <v>19</v>
      </c>
      <c r="B32" s="15">
        <v>110000</v>
      </c>
      <c r="C32" s="16">
        <v>5333</v>
      </c>
      <c r="D32" s="16">
        <v>1828.5</v>
      </c>
      <c r="E32" s="16">
        <f t="shared" si="1"/>
        <v>34.286517907369216</v>
      </c>
    </row>
    <row r="33" spans="1:5" ht="22.5" customHeight="1" x14ac:dyDescent="0.2">
      <c r="A33" s="17" t="s">
        <v>20</v>
      </c>
      <c r="B33" s="15">
        <v>130000</v>
      </c>
      <c r="C33" s="16">
        <v>6794</v>
      </c>
      <c r="D33" s="16">
        <v>5663.7</v>
      </c>
      <c r="E33" s="16">
        <f t="shared" si="1"/>
        <v>83.36326170150133</v>
      </c>
    </row>
    <row r="34" spans="1:5" ht="21.75" customHeight="1" x14ac:dyDescent="0.2">
      <c r="A34" s="18" t="s">
        <v>26</v>
      </c>
      <c r="B34" s="15">
        <v>150000</v>
      </c>
      <c r="C34" s="16">
        <v>33044</v>
      </c>
      <c r="D34" s="16">
        <v>13711.1</v>
      </c>
      <c r="E34" s="16">
        <f t="shared" si="1"/>
        <v>41.493463261106406</v>
      </c>
    </row>
    <row r="35" spans="1:5" ht="24" customHeight="1" x14ac:dyDescent="0.2">
      <c r="A35" s="18" t="s">
        <v>27</v>
      </c>
      <c r="B35" s="15">
        <v>240000</v>
      </c>
      <c r="C35" s="16">
        <v>7808.9</v>
      </c>
      <c r="D35" s="16">
        <v>5859.4</v>
      </c>
      <c r="E35" s="16">
        <f>D35/C35*100</f>
        <v>75.034896080113711</v>
      </c>
    </row>
    <row r="36" spans="1:5" ht="23.25" customHeight="1" x14ac:dyDescent="0.2">
      <c r="A36" s="19" t="s">
        <v>13</v>
      </c>
      <c r="B36" s="20"/>
      <c r="C36" s="26">
        <f>C27+C28+C29+C30+C31+C32+C33+C34+C35</f>
        <v>160328.6</v>
      </c>
      <c r="D36" s="29">
        <f t="shared" ref="D36" si="2">D27+D28+D29+D30+D31+D32+D33+D34+D35</f>
        <v>80911.199999999997</v>
      </c>
      <c r="E36" s="29">
        <f>D36/C36*100</f>
        <v>50.465855748755985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Тетяна Ернестівна Чернова</cp:lastModifiedBy>
  <cp:lastPrinted>2015-10-05T09:03:07Z</cp:lastPrinted>
  <dcterms:created xsi:type="dcterms:W3CDTF">2011-11-24T12:10:02Z</dcterms:created>
  <dcterms:modified xsi:type="dcterms:W3CDTF">2016-12-20T11:28:51Z</dcterms:modified>
</cp:coreProperties>
</file>