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/>
  <c r="E34"/>
  <c r="E33"/>
  <c r="E32"/>
  <c r="E31"/>
  <c r="E30"/>
  <c r="E29"/>
  <c r="E28"/>
  <c r="G27" l="1"/>
  <c r="F37"/>
  <c r="D37"/>
  <c r="G35"/>
  <c r="C37"/>
  <c r="C19"/>
  <c r="D19"/>
  <c r="F19"/>
  <c r="G36"/>
  <c r="G34"/>
  <c r="G33"/>
  <c r="G32"/>
  <c r="G31"/>
  <c r="G30"/>
  <c r="G29"/>
  <c r="G28"/>
  <c r="E27"/>
  <c r="G12"/>
  <c r="G13"/>
  <c r="G14"/>
  <c r="G15"/>
  <c r="G16"/>
  <c r="G17"/>
  <c r="G18"/>
  <c r="G11"/>
  <c r="E12"/>
  <c r="E13"/>
  <c r="E14"/>
  <c r="E15"/>
  <c r="E16"/>
  <c r="E17"/>
  <c r="E18"/>
  <c r="E11"/>
  <c r="G37" l="1"/>
  <c r="G19"/>
  <c r="E19"/>
  <c r="E37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<sst xmlns="http://schemas.openxmlformats.org/spreadsheetml/2006/main" count="63" uniqueCount="37">
  <si>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</si>
  <si>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</si>
  <si>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</si>
  <si>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</si>
  <si>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</si>
  <si>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</si>
  <si>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</si>
  <si>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</si>
  <si>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</si>
  <si>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</si>
  <si>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</si>
  <si>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</si>
  <si>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</si>
  <si>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</si>
  <si>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</si>
  <si>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</si>
  <si>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</si>
  <si>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</si>
  <si>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</si>
  <si>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</si>
  <si>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</si>
  <si>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</si>
  <si>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</si>
  <si>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</si>
  <si>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</si>
  <si>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</si>
  <si>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</si>
  <si>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</si>
  <si>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</si>
  <si>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</si>
  <si>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</si>
  <si>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</si>
  <si>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</si>
  <si>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</si>
  <si>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Цільові фонди</t>
  </si>
  <si>
    <t>Інформація про використання бюджетних коштів станом на  01.10.16 в порівнянні з минулим роком</t>
  </si>
  <si>
    <t>Виконано на 01.10.2016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</si>
</sst>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F3" sqref="A3:F3"/>
    </sheetView>
  </sheetViews>
  <sheetFormatPr defaultRowHeight="12.75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2.7109375" customWidth="1"/>
  </cols>
  <sheetData>
    <row r="1" spans="1:7" ht="18.75">
      <c r="A1" s="1"/>
      <c r="G1" s="27"/>
    </row>
    <row r="3" spans="1:7" ht="18.75">
      <c r="A3" s="1" t="s">
        <v>35</v>
      </c>
    </row>
    <row r="4" spans="1:7" s="11" customFormat="1" ht="16.5">
      <c r="A4" s="11" t="s">
        <v>13</v>
      </c>
    </row>
    <row r="5" spans="1:7" ht="15">
      <c r="A5" s="2" t="s">
        <v>15</v>
      </c>
    </row>
    <row r="6" spans="1:7" ht="15.75" customHeight="1"/>
    <row r="7" spans="1:7" ht="16.5">
      <c r="A7" s="3" t="s">
        <v>14</v>
      </c>
    </row>
    <row r="8" spans="1:7" ht="16.5">
      <c r="A8" s="3" t="s">
        <v>0</v>
      </c>
      <c r="D8" s="28"/>
    </row>
    <row r="9" spans="1:7" ht="96" customHeight="1">
      <c r="A9" s="4" t="s">
        <v>16</v>
      </c>
      <c r="B9" s="5" t="s">
        <v>2</v>
      </c>
      <c r="C9" s="5" t="s">
        <v>33</v>
      </c>
      <c r="D9" s="5" t="s">
        <v>36</v>
      </c>
      <c r="E9" s="5" t="s">
        <v>32</v>
      </c>
      <c r="F9" s="5" t="s">
        <v>3</v>
      </c>
      <c r="G9" s="5" t="s">
        <v>4</v>
      </c>
    </row>
    <row r="10" spans="1:7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>
      <c r="A11" s="18" t="s">
        <v>18</v>
      </c>
      <c r="B11" s="25" t="s">
        <v>26</v>
      </c>
      <c r="C11" s="16">
        <v>48996.7</v>
      </c>
      <c r="D11" s="31">
        <v>32423.7</v>
      </c>
      <c r="E11" s="23">
        <f>D11/C11*100</f>
        <v>66.175273028591732</v>
      </c>
      <c r="F11" s="16">
        <v>23433.1</v>
      </c>
      <c r="G11" s="16">
        <f>D11-F11</f>
        <v>8990.6000000000022</v>
      </c>
    </row>
    <row r="12" spans="1:7" ht="19.5" customHeight="1">
      <c r="A12" s="18" t="s">
        <v>19</v>
      </c>
      <c r="B12" s="25" t="s">
        <v>27</v>
      </c>
      <c r="C12" s="29">
        <v>470428.37</v>
      </c>
      <c r="D12" s="31">
        <v>294299.40000000002</v>
      </c>
      <c r="E12" s="23">
        <f t="shared" ref="E12:E19" si="0">D12/C12*100</f>
        <v>62.559874949718704</v>
      </c>
      <c r="F12" s="16">
        <v>243637.7</v>
      </c>
      <c r="G12" s="16">
        <f t="shared" ref="G12:G19" si="1">D12-F12</f>
        <v>50661.700000000012</v>
      </c>
    </row>
    <row r="13" spans="1:7" ht="18.75" customHeight="1">
      <c r="A13" s="18" t="s">
        <v>20</v>
      </c>
      <c r="B13" s="25" t="s">
        <v>28</v>
      </c>
      <c r="C13" s="16">
        <v>136386.9</v>
      </c>
      <c r="D13" s="31">
        <v>90430.2</v>
      </c>
      <c r="E13" s="23">
        <f t="shared" si="0"/>
        <v>66.304168508852385</v>
      </c>
      <c r="F13" s="16">
        <v>74685.600000000006</v>
      </c>
      <c r="G13" s="16">
        <f t="shared" si="1"/>
        <v>15744.599999999991</v>
      </c>
    </row>
    <row r="14" spans="1:7" ht="33.75" customHeight="1">
      <c r="A14" s="19" t="s">
        <v>21</v>
      </c>
      <c r="B14" s="25" t="s">
        <v>29</v>
      </c>
      <c r="C14" s="16">
        <v>23083.200000000001</v>
      </c>
      <c r="D14" s="31">
        <v>14609.7</v>
      </c>
      <c r="E14" s="23">
        <f t="shared" si="0"/>
        <v>63.291484716157207</v>
      </c>
      <c r="F14" s="17">
        <v>11260.2</v>
      </c>
      <c r="G14" s="16">
        <f t="shared" si="1"/>
        <v>3349.5</v>
      </c>
    </row>
    <row r="15" spans="1:7" ht="19.5" customHeight="1">
      <c r="A15" s="18" t="s">
        <v>22</v>
      </c>
      <c r="B15" s="15">
        <v>100000</v>
      </c>
      <c r="C15" s="29">
        <v>25569.64</v>
      </c>
      <c r="D15" s="31">
        <v>19860.8</v>
      </c>
      <c r="E15" s="23">
        <f t="shared" si="0"/>
        <v>77.673365757202689</v>
      </c>
      <c r="F15" s="16">
        <v>8204.7000000000007</v>
      </c>
      <c r="G15" s="16">
        <f t="shared" si="1"/>
        <v>11656.099999999999</v>
      </c>
    </row>
    <row r="16" spans="1:7" ht="18.75" customHeight="1">
      <c r="A16" s="18" t="s">
        <v>23</v>
      </c>
      <c r="B16" s="15">
        <v>110000</v>
      </c>
      <c r="C16" s="29">
        <v>28997.599999999999</v>
      </c>
      <c r="D16" s="31">
        <v>19431</v>
      </c>
      <c r="E16" s="23">
        <f t="shared" si="0"/>
        <v>67.008993847766718</v>
      </c>
      <c r="F16" s="16">
        <v>15589.6</v>
      </c>
      <c r="G16" s="16">
        <f t="shared" si="1"/>
        <v>3841.3999999999996</v>
      </c>
    </row>
    <row r="17" spans="1:7" ht="18.75" customHeight="1">
      <c r="A17" s="18" t="s">
        <v>24</v>
      </c>
      <c r="B17" s="15">
        <v>130000</v>
      </c>
      <c r="C17" s="29">
        <v>7362.3</v>
      </c>
      <c r="D17" s="31">
        <v>5102.3</v>
      </c>
      <c r="E17" s="23">
        <f t="shared" si="0"/>
        <v>69.303071051166071</v>
      </c>
      <c r="F17" s="16">
        <v>3265.2</v>
      </c>
      <c r="G17" s="16">
        <f t="shared" si="1"/>
        <v>1837.1000000000004</v>
      </c>
    </row>
    <row r="18" spans="1:7" ht="32.25" customHeight="1">
      <c r="A18" s="19" t="s">
        <v>25</v>
      </c>
      <c r="B18" s="15">
        <v>250000</v>
      </c>
      <c r="C18" s="16">
        <v>65</v>
      </c>
      <c r="D18" s="31">
        <v>0</v>
      </c>
      <c r="E18" s="23">
        <f t="shared" si="0"/>
        <v>0</v>
      </c>
      <c r="F18" s="16">
        <v>39.299999999999997</v>
      </c>
      <c r="G18" s="16">
        <f t="shared" si="1"/>
        <v>-39.299999999999997</v>
      </c>
    </row>
    <row r="19" spans="1:7" ht="21.75" customHeight="1">
      <c r="A19" s="20" t="s">
        <v>17</v>
      </c>
      <c r="B19" s="21"/>
      <c r="C19" s="30">
        <f>C11+C12+C13+C14+C15+C16+C17+C18</f>
        <v>740889.71</v>
      </c>
      <c r="D19" s="22">
        <f>D11+D12+D13+D14+D15+D16+D17+D18</f>
        <v>476157.10000000003</v>
      </c>
      <c r="E19" s="24">
        <f t="shared" si="0"/>
        <v>64.268283601887248</v>
      </c>
      <c r="F19" s="22">
        <f>F11+F12+F13+F14+F15+F16+F17+F18</f>
        <v>380115.4</v>
      </c>
      <c r="G19" s="22">
        <f t="shared" si="1"/>
        <v>96041.700000000012</v>
      </c>
    </row>
    <row r="20" spans="1:7" ht="18.75" customHeight="1">
      <c r="A20" s="12"/>
      <c r="C20" s="13"/>
      <c r="D20" s="14"/>
    </row>
    <row r="21" spans="1:7" s="26" customFormat="1" ht="54" customHeight="1">
      <c r="A21" s="33"/>
      <c r="B21" s="34"/>
      <c r="C21" s="34"/>
      <c r="D21" s="34"/>
      <c r="E21" s="34"/>
      <c r="F21" s="34"/>
      <c r="G21" s="34"/>
    </row>
    <row r="22" spans="1:7" ht="16.5">
      <c r="A22" s="3" t="s">
        <v>12</v>
      </c>
    </row>
    <row r="23" spans="1:7" ht="16.5">
      <c r="A23" s="3" t="s">
        <v>0</v>
      </c>
    </row>
    <row r="25" spans="1:7" ht="99" customHeight="1">
      <c r="A25" s="4" t="s">
        <v>1</v>
      </c>
      <c r="B25" s="5" t="s">
        <v>2</v>
      </c>
      <c r="C25" s="5" t="s">
        <v>33</v>
      </c>
      <c r="D25" s="5" t="s">
        <v>36</v>
      </c>
      <c r="E25" s="5" t="s">
        <v>32</v>
      </c>
      <c r="F25" s="5" t="s">
        <v>3</v>
      </c>
      <c r="G25" s="5" t="s">
        <v>4</v>
      </c>
    </row>
    <row r="26" spans="1:7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>
      <c r="A27" s="18" t="s">
        <v>18</v>
      </c>
      <c r="B27" s="25" t="s">
        <v>26</v>
      </c>
      <c r="C27" s="16">
        <v>6437.3</v>
      </c>
      <c r="D27" s="31">
        <v>954.9</v>
      </c>
      <c r="E27" s="23">
        <f>D27/C27*100</f>
        <v>14.833858916005157</v>
      </c>
      <c r="F27" s="16">
        <v>1023.4</v>
      </c>
      <c r="G27" s="16">
        <f t="shared" ref="G27:G37" si="2">D27-F27</f>
        <v>-68.5</v>
      </c>
    </row>
    <row r="28" spans="1:7" ht="19.5" customHeight="1">
      <c r="A28" s="18" t="s">
        <v>19</v>
      </c>
      <c r="B28" s="25" t="s">
        <v>27</v>
      </c>
      <c r="C28" s="16">
        <v>31852.5</v>
      </c>
      <c r="D28" s="31">
        <v>12089.6</v>
      </c>
      <c r="E28" s="23">
        <f t="shared" ref="E28:E36" si="3">D28/C28*100</f>
        <v>37.954948591162392</v>
      </c>
      <c r="F28" s="16">
        <v>8843.2999999999993</v>
      </c>
      <c r="G28" s="16">
        <f t="shared" si="2"/>
        <v>3246.3000000000011</v>
      </c>
    </row>
    <row r="29" spans="1:7" ht="20.25" customHeight="1">
      <c r="A29" s="18" t="s">
        <v>20</v>
      </c>
      <c r="B29" s="25" t="s">
        <v>28</v>
      </c>
      <c r="C29" s="16">
        <v>9439.7000000000007</v>
      </c>
      <c r="D29" s="31">
        <v>4736</v>
      </c>
      <c r="E29" s="23">
        <f t="shared" si="3"/>
        <v>50.171085945527928</v>
      </c>
      <c r="F29" s="16">
        <v>1666.1</v>
      </c>
      <c r="G29" s="16">
        <f t="shared" si="2"/>
        <v>3069.9</v>
      </c>
    </row>
    <row r="30" spans="1:7" ht="32.25" customHeight="1">
      <c r="A30" s="19" t="s">
        <v>21</v>
      </c>
      <c r="B30" s="25" t="s">
        <v>29</v>
      </c>
      <c r="C30" s="16">
        <v>3931.8</v>
      </c>
      <c r="D30" s="32">
        <v>2076.3000000000002</v>
      </c>
      <c r="E30" s="23">
        <f t="shared" si="3"/>
        <v>52.807874256065922</v>
      </c>
      <c r="F30" s="17">
        <v>463</v>
      </c>
      <c r="G30" s="16">
        <f t="shared" si="2"/>
        <v>1613.3000000000002</v>
      </c>
    </row>
    <row r="31" spans="1:7" ht="18.75" customHeight="1">
      <c r="A31" s="18" t="s">
        <v>22</v>
      </c>
      <c r="B31" s="15">
        <v>100000</v>
      </c>
      <c r="C31" s="29">
        <v>22343.4</v>
      </c>
      <c r="D31" s="31">
        <v>10561.4</v>
      </c>
      <c r="E31" s="23">
        <f t="shared" si="3"/>
        <v>47.268544626153577</v>
      </c>
      <c r="F31" s="17">
        <v>11410.3</v>
      </c>
      <c r="G31" s="16">
        <f t="shared" si="2"/>
        <v>-848.89999999999964</v>
      </c>
    </row>
    <row r="32" spans="1:7" ht="20.25" customHeight="1">
      <c r="A32" s="18" t="s">
        <v>23</v>
      </c>
      <c r="B32" s="15">
        <v>110000</v>
      </c>
      <c r="C32" s="16">
        <v>2183</v>
      </c>
      <c r="D32" s="31">
        <v>374.2</v>
      </c>
      <c r="E32" s="23">
        <f t="shared" si="3"/>
        <v>17.141548327989007</v>
      </c>
      <c r="F32" s="16">
        <v>873.5</v>
      </c>
      <c r="G32" s="16">
        <f t="shared" si="2"/>
        <v>-499.3</v>
      </c>
    </row>
    <row r="33" spans="1:7" ht="22.5" customHeight="1">
      <c r="A33" s="18" t="s">
        <v>24</v>
      </c>
      <c r="B33" s="15">
        <v>130000</v>
      </c>
      <c r="C33" s="16">
        <v>6794</v>
      </c>
      <c r="D33" s="31">
        <v>1808.2</v>
      </c>
      <c r="E33" s="23">
        <f t="shared" si="3"/>
        <v>26.614659994112454</v>
      </c>
      <c r="F33" s="16">
        <v>1340.4</v>
      </c>
      <c r="G33" s="16">
        <f t="shared" si="2"/>
        <v>467.79999999999995</v>
      </c>
    </row>
    <row r="34" spans="1:7" ht="21.75" customHeight="1">
      <c r="A34" s="19" t="s">
        <v>30</v>
      </c>
      <c r="B34" s="15">
        <v>150000</v>
      </c>
      <c r="C34" s="16">
        <v>18305</v>
      </c>
      <c r="D34" s="31">
        <v>2922.3</v>
      </c>
      <c r="E34" s="23">
        <f t="shared" si="3"/>
        <v>15.964490576345261</v>
      </c>
      <c r="F34" s="16">
        <v>0</v>
      </c>
      <c r="G34" s="16">
        <f t="shared" si="2"/>
        <v>2922.3</v>
      </c>
    </row>
    <row r="35" spans="1:7" ht="35.25" customHeight="1">
      <c r="A35" s="19" t="s">
        <v>31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>
      <c r="A36" s="19" t="s">
        <v>34</v>
      </c>
      <c r="B36" s="15">
        <v>240000</v>
      </c>
      <c r="C36" s="16">
        <v>7808.9</v>
      </c>
      <c r="D36" s="31">
        <v>3601.3</v>
      </c>
      <c r="E36" s="23">
        <f t="shared" si="3"/>
        <v>46.117891124230049</v>
      </c>
      <c r="F36" s="16">
        <v>1608.1</v>
      </c>
      <c r="G36" s="16">
        <f t="shared" si="2"/>
        <v>1993.2000000000003</v>
      </c>
    </row>
    <row r="37" spans="1:7" ht="23.25" customHeight="1">
      <c r="A37" s="20" t="s">
        <v>17</v>
      </c>
      <c r="B37" s="21"/>
      <c r="C37" s="30">
        <f>C27+C28+C29+C30+C31+C32+C33+C34+C35+C36</f>
        <v>109095.6</v>
      </c>
      <c r="D37" s="22">
        <f>D27+D28+D29+D30+D31+D32+D33+D34+D35+D36</f>
        <v>39124.200000000004</v>
      </c>
      <c r="E37" s="24">
        <f t="shared" ref="E37" si="4">D37/C37*100</f>
        <v>35.862307920759413</v>
      </c>
      <c r="F37" s="22">
        <f>F27+F28+F29+F30+F31+F32+F33+F34+F35+F36</f>
        <v>27228.1</v>
      </c>
      <c r="G37" s="22">
        <f t="shared" si="2"/>
        <v>11896.100000000006</v>
      </c>
    </row>
    <row r="42" spans="1:7" ht="18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eHOV</cp:lastModifiedBy>
  <cp:lastPrinted>2015-07-01T08:42:20Z</cp:lastPrinted>
  <dcterms:created xsi:type="dcterms:W3CDTF">2011-11-24T12:10:02Z</dcterms:created>
  <dcterms:modified xsi:type="dcterms:W3CDTF">2016-10-03T12:03:34Z</dcterms:modified>
  <cp:category/>
</cp:coreProperties>
</file>