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<sst xmlns="http://schemas.openxmlformats.org/spreadsheetml/2006/main" count="63" uniqueCount="37">
  <si>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</si>
  <si>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</si>
  <si>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</si>
  <si>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</si>
  <si>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</si>
  <si>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</si>
  <si>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</si>
  <si>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</si>
  <si>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</si>
  <si>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</si>
  <si>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</si>
  <si>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</si>
  <si>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</si>
  <si>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</si>
  <si>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</si>
  <si>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</si>
  <si>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</si>
  <si>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</si>
  <si>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</si>
  <si>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</si>
  <si>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</si>
  <si>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</si>
  <si>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</si>
  <si>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</si>
  <si>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</si>
  <si>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</si>
  <si>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</si>
  <si>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</si>
  <si>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</si>
  <si>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</si>
  <si>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</si>
  <si>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</si>
  <si>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</si>
  <si>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</si>
  <si>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</si>
  <si>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01.08.15 в порівнянні з минулим роком</t>
  </si>
  <si>
    <t>Виконано на 01.08.2015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</si>
</sst>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workbookViewId="0">
      <selection activeCell="D18" sqref="D18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31266.799999999999</v>
      </c>
      <c r="D11" s="31">
        <v>18505.3</v>
      </c>
      <c r="E11" s="23">
        <f>D11/C11*100</f>
        <v>59.18514206762444</v>
      </c>
      <c r="F11" s="16">
        <v>16928.3</v>
      </c>
      <c r="G11" s="16">
        <f>D11-F11</f>
        <v>1577</v>
      </c>
    </row>
    <row r="12" spans="1:7" ht="19.5" customHeight="1" x14ac:dyDescent="0.2">
      <c r="A12" s="18" t="s">
        <v>19</v>
      </c>
      <c r="B12" s="25" t="s">
        <v>27</v>
      </c>
      <c r="C12" s="29">
        <v>367605.03</v>
      </c>
      <c r="D12" s="31">
        <v>221413.2</v>
      </c>
      <c r="E12" s="23">
        <f t="shared" ref="E12:E19" si="0">D12/C12*100</f>
        <v>60.231275943095774</v>
      </c>
      <c r="F12" s="16">
        <v>163418.20000000001</v>
      </c>
      <c r="G12" s="16">
        <f t="shared" ref="G12:G19" si="1">D12-F12</f>
        <v>57995</v>
      </c>
    </row>
    <row r="13" spans="1:7" ht="18.75" customHeight="1" x14ac:dyDescent="0.2">
      <c r="A13" s="18" t="s">
        <v>20</v>
      </c>
      <c r="B13" s="25" t="s">
        <v>28</v>
      </c>
      <c r="C13" s="16">
        <v>101140.1</v>
      </c>
      <c r="D13" s="31">
        <v>58435.199999999997</v>
      </c>
      <c r="E13" s="23">
        <f t="shared" si="0"/>
        <v>57.776490234832664</v>
      </c>
      <c r="F13" s="16">
        <v>48028.5</v>
      </c>
      <c r="G13" s="16">
        <f t="shared" si="1"/>
        <v>10406.699999999997</v>
      </c>
    </row>
    <row r="14" spans="1:7" ht="33.75" customHeight="1" x14ac:dyDescent="0.2">
      <c r="A14" s="19" t="s">
        <v>21</v>
      </c>
      <c r="B14" s="25" t="s">
        <v>29</v>
      </c>
      <c r="C14" s="16">
        <v>18073.400000000001</v>
      </c>
      <c r="D14" s="31">
        <v>9494.7999999999993</v>
      </c>
      <c r="E14" s="23">
        <f t="shared" si="0"/>
        <v>52.534664202640336</v>
      </c>
      <c r="F14" s="17">
        <v>7912.4</v>
      </c>
      <c r="G14" s="16">
        <f t="shared" si="1"/>
        <v>1582.3999999999996</v>
      </c>
    </row>
    <row r="15" spans="1:7" ht="19.5" customHeight="1" x14ac:dyDescent="0.2">
      <c r="A15" s="18" t="s">
        <v>22</v>
      </c>
      <c r="B15" s="15">
        <v>100000</v>
      </c>
      <c r="C15" s="16">
        <v>13181.4</v>
      </c>
      <c r="D15" s="31">
        <v>6116.9</v>
      </c>
      <c r="E15" s="23">
        <f t="shared" si="0"/>
        <v>46.405541141305171</v>
      </c>
      <c r="F15" s="16">
        <v>5191.2</v>
      </c>
      <c r="G15" s="16">
        <f t="shared" si="1"/>
        <v>925.69999999999982</v>
      </c>
    </row>
    <row r="16" spans="1:7" ht="18.75" customHeight="1" x14ac:dyDescent="0.2">
      <c r="A16" s="18" t="s">
        <v>23</v>
      </c>
      <c r="B16" s="15">
        <v>110000</v>
      </c>
      <c r="C16" s="29">
        <v>22656.81</v>
      </c>
      <c r="D16" s="31">
        <v>13514.9</v>
      </c>
      <c r="E16" s="23">
        <f t="shared" si="0"/>
        <v>59.650498018035194</v>
      </c>
      <c r="F16" s="16">
        <v>11249.4</v>
      </c>
      <c r="G16" s="16">
        <f t="shared" si="1"/>
        <v>2265.5</v>
      </c>
    </row>
    <row r="17" spans="1:7" ht="18.75" customHeight="1" x14ac:dyDescent="0.2">
      <c r="A17" s="18" t="s">
        <v>24</v>
      </c>
      <c r="B17" s="15">
        <v>130000</v>
      </c>
      <c r="C17" s="29">
        <v>5222.42</v>
      </c>
      <c r="D17" s="31">
        <v>2635.1</v>
      </c>
      <c r="E17" s="23">
        <f t="shared" si="0"/>
        <v>50.457450760375458</v>
      </c>
      <c r="F17" s="16">
        <v>2076.3000000000002</v>
      </c>
      <c r="G17" s="16">
        <f t="shared" si="1"/>
        <v>558.79999999999973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31">
        <v>19.600000000000001</v>
      </c>
      <c r="E18" s="23">
        <f t="shared" si="0"/>
        <v>28.000000000000004</v>
      </c>
      <c r="F18" s="16">
        <v>0</v>
      </c>
      <c r="G18" s="16">
        <f t="shared" si="1"/>
        <v>19.600000000000001</v>
      </c>
    </row>
    <row r="19" spans="1:7" ht="21.75" customHeight="1" x14ac:dyDescent="0.2">
      <c r="A19" s="20" t="s">
        <v>17</v>
      </c>
      <c r="B19" s="21"/>
      <c r="C19" s="30">
        <f>C11+C12+C13+C14+C15+C16+C17+C18</f>
        <v>559215.9600000002</v>
      </c>
      <c r="D19" s="22">
        <f>D11+D12+D13+D14+D15+D16+D17+D18</f>
        <v>330135</v>
      </c>
      <c r="E19" s="24">
        <f t="shared" si="0"/>
        <v>59.035332253392745</v>
      </c>
      <c r="F19" s="22">
        <f>F11+F12+F13+F14+F15+F16+F17+F18</f>
        <v>254804.3</v>
      </c>
      <c r="G19" s="22">
        <f t="shared" si="1"/>
        <v>75330.700000000012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3"/>
      <c r="B21" s="34"/>
      <c r="C21" s="34"/>
      <c r="D21" s="34"/>
      <c r="E21" s="34"/>
      <c r="F21" s="34"/>
      <c r="G21" s="34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1077.5999999999999</v>
      </c>
      <c r="D27" s="31">
        <v>242.1</v>
      </c>
      <c r="E27" s="23">
        <f>D27/C27*100</f>
        <v>22.466592427616927</v>
      </c>
      <c r="F27" s="16">
        <v>0</v>
      </c>
      <c r="G27" s="16">
        <f t="shared" ref="G27:G37" si="2">D27-F27</f>
        <v>242.1</v>
      </c>
    </row>
    <row r="28" spans="1:7" ht="19.5" customHeight="1" x14ac:dyDescent="0.2">
      <c r="A28" s="18" t="s">
        <v>19</v>
      </c>
      <c r="B28" s="25" t="s">
        <v>27</v>
      </c>
      <c r="C28" s="16">
        <v>17937.400000000001</v>
      </c>
      <c r="D28" s="31">
        <v>6351</v>
      </c>
      <c r="E28" s="23">
        <f t="shared" ref="E28:E37" si="3">D28/C28*100</f>
        <v>35.406469164984891</v>
      </c>
      <c r="F28" s="16">
        <v>724.1</v>
      </c>
      <c r="G28" s="16">
        <f t="shared" si="2"/>
        <v>5626.9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31">
        <v>1252.7</v>
      </c>
      <c r="E29" s="23">
        <f t="shared" si="3"/>
        <v>42.288086959457175</v>
      </c>
      <c r="F29" s="16">
        <v>483</v>
      </c>
      <c r="G29" s="16">
        <f t="shared" si="2"/>
        <v>769.7</v>
      </c>
    </row>
    <row r="30" spans="1:7" ht="32.25" customHeight="1" x14ac:dyDescent="0.2">
      <c r="A30" s="19" t="s">
        <v>21</v>
      </c>
      <c r="B30" s="25" t="s">
        <v>29</v>
      </c>
      <c r="C30" s="16">
        <v>500</v>
      </c>
      <c r="D30" s="32">
        <v>278.89999999999998</v>
      </c>
      <c r="E30" s="23">
        <f t="shared" si="3"/>
        <v>55.779999999999994</v>
      </c>
      <c r="F30" s="17">
        <v>0</v>
      </c>
      <c r="G30" s="16">
        <f t="shared" si="2"/>
        <v>278.89999999999998</v>
      </c>
    </row>
    <row r="31" spans="1:7" ht="18.75" customHeight="1" x14ac:dyDescent="0.2">
      <c r="A31" s="18" t="s">
        <v>22</v>
      </c>
      <c r="B31" s="15">
        <v>100000</v>
      </c>
      <c r="C31" s="29">
        <v>14445.01</v>
      </c>
      <c r="D31" s="31">
        <v>6272.9</v>
      </c>
      <c r="E31" s="23">
        <f t="shared" si="3"/>
        <v>43.426068933147157</v>
      </c>
      <c r="F31" s="17">
        <v>278.3</v>
      </c>
      <c r="G31" s="16">
        <f t="shared" si="2"/>
        <v>5994.5999999999995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31">
        <v>441.1</v>
      </c>
      <c r="E32" s="23">
        <f t="shared" si="3"/>
        <v>47.06572769953052</v>
      </c>
      <c r="F32" s="16">
        <v>0</v>
      </c>
      <c r="G32" s="16">
        <f t="shared" si="2"/>
        <v>441.1</v>
      </c>
    </row>
    <row r="33" spans="1:7" ht="22.5" customHeight="1" x14ac:dyDescent="0.2">
      <c r="A33" s="18" t="s">
        <v>24</v>
      </c>
      <c r="B33" s="15">
        <v>130000</v>
      </c>
      <c r="C33" s="16">
        <v>2811.9</v>
      </c>
      <c r="D33" s="31">
        <v>476</v>
      </c>
      <c r="E33" s="23">
        <v>0</v>
      </c>
      <c r="F33" s="16">
        <v>0</v>
      </c>
      <c r="G33" s="16">
        <f t="shared" si="2"/>
        <v>476</v>
      </c>
    </row>
    <row r="34" spans="1:7" ht="21.75" customHeight="1" x14ac:dyDescent="0.2">
      <c r="A34" s="19" t="s">
        <v>30</v>
      </c>
      <c r="B34" s="15">
        <v>150000</v>
      </c>
      <c r="C34" s="16">
        <v>1479</v>
      </c>
      <c r="D34" s="31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2090.3000000000002</v>
      </c>
      <c r="D36" s="31">
        <v>1249.5999999999999</v>
      </c>
      <c r="E36" s="23">
        <f t="shared" si="3"/>
        <v>59.780892694828481</v>
      </c>
      <c r="F36" s="16">
        <v>675.7</v>
      </c>
      <c r="G36" s="16">
        <f t="shared" si="2"/>
        <v>573.89999999999986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44240.71</v>
      </c>
      <c r="D37" s="22">
        <f>D27+D28+D29+D30+D31+D32+D33+D34+D35+D36</f>
        <v>16564.3</v>
      </c>
      <c r="E37" s="24">
        <f t="shared" si="3"/>
        <v>37.441306886801776</v>
      </c>
      <c r="F37" s="22">
        <f>F27+F28+F29+F30+F31+F32+F33+F34+F35+F36</f>
        <v>2161.1</v>
      </c>
      <c r="G37" s="22">
        <f t="shared" si="2"/>
        <v>14403.199999999999</v>
      </c>
    </row>
    <row r="42" spans="1:7" ht="18" x14ac:dyDescent="0.2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2015-08-03T07:29:14Z</dcterms:modified>
  <cp:category/>
</cp:coreProperties>
</file>