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<sst xmlns="http://schemas.openxmlformats.org/spreadsheetml/2006/main" count="63" uniqueCount="37">
  <si>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</si>
  <si>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</si>
  <si>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</si>
  <si>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</si>
  <si>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</si>
  <si>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</si>
  <si>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</si>
  <si>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</si>
  <si>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</si>
  <si>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</si>
  <si>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</si>
  <si>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</si>
  <si>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</si>
  <si>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</si>
  <si>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</si>
  <si>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</si>
  <si>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</si>
  <si>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</si>
  <si>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</si>
  <si>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</si>
  <si>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</si>
  <si>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</si>
  <si>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</si>
  <si>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</si>
  <si>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</si>
  <si>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</si>
  <si>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</si>
  <si>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</si>
  <si>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</si>
  <si>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</si>
  <si>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</si>
  <si>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</si>
  <si>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</si>
  <si>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</si>
  <si>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</si>
  <si>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01.05.15 в порівнянні з минулим роком</t>
  </si>
  <si>
    <t>Виконано на 01.05.2015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</si>
</sst>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F38" sqref="F38:G38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29143.4</v>
      </c>
      <c r="D11" s="16">
        <v>8881.7000000000007</v>
      </c>
      <c r="E11" s="23">
        <f>D11/C11*100</f>
        <v>30.475853881153199</v>
      </c>
      <c r="F11" s="16">
        <v>8752.5</v>
      </c>
      <c r="G11" s="16">
        <f>D11-F11</f>
        <v>129.20000000000073</v>
      </c>
    </row>
    <row r="12" spans="1:7" ht="19.5" customHeight="1" x14ac:dyDescent="0.2">
      <c r="A12" s="18" t="s">
        <v>19</v>
      </c>
      <c r="B12" s="25" t="s">
        <v>27</v>
      </c>
      <c r="C12" s="16">
        <v>350658.1</v>
      </c>
      <c r="D12" s="16">
        <v>128196.1</v>
      </c>
      <c r="E12" s="23">
        <f t="shared" ref="E12:E19" si="0">D12/C12*100</f>
        <v>36.558716310845242</v>
      </c>
      <c r="F12" s="16">
        <v>91937.1</v>
      </c>
      <c r="G12" s="16">
        <f t="shared" ref="G12:G19" si="1">D12-F12</f>
        <v>36259</v>
      </c>
    </row>
    <row r="13" spans="1:7" ht="18.75" customHeight="1" x14ac:dyDescent="0.2">
      <c r="A13" s="18" t="s">
        <v>20</v>
      </c>
      <c r="B13" s="25" t="s">
        <v>28</v>
      </c>
      <c r="C13" s="16">
        <v>100140.1</v>
      </c>
      <c r="D13" s="16">
        <v>33081.300000000003</v>
      </c>
      <c r="E13" s="23">
        <f t="shared" si="0"/>
        <v>33.035017939866243</v>
      </c>
      <c r="F13" s="16">
        <v>27762.5</v>
      </c>
      <c r="G13" s="16">
        <f t="shared" si="1"/>
        <v>5318.8000000000029</v>
      </c>
    </row>
    <row r="14" spans="1:7" ht="33.75" customHeight="1" x14ac:dyDescent="0.2">
      <c r="A14" s="19" t="s">
        <v>21</v>
      </c>
      <c r="B14" s="25" t="s">
        <v>29</v>
      </c>
      <c r="C14" s="16">
        <v>17323.5</v>
      </c>
      <c r="D14" s="16">
        <v>4672.6000000000004</v>
      </c>
      <c r="E14" s="23">
        <f t="shared" si="0"/>
        <v>26.97260946113661</v>
      </c>
      <c r="F14" s="17">
        <v>4434.8999999999996</v>
      </c>
      <c r="G14" s="16">
        <f t="shared" si="1"/>
        <v>237.70000000000073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16">
        <v>3213</v>
      </c>
      <c r="E15" s="23">
        <f t="shared" si="0"/>
        <v>24.375256042605489</v>
      </c>
      <c r="F15" s="16">
        <v>2857.5</v>
      </c>
      <c r="G15" s="16">
        <f t="shared" si="1"/>
        <v>355.5</v>
      </c>
    </row>
    <row r="16" spans="1:7" ht="18.75" customHeight="1" x14ac:dyDescent="0.2">
      <c r="A16" s="18" t="s">
        <v>23</v>
      </c>
      <c r="B16" s="15">
        <v>110000</v>
      </c>
      <c r="C16" s="16">
        <v>21324.6</v>
      </c>
      <c r="D16" s="16">
        <v>5652.2</v>
      </c>
      <c r="E16" s="23">
        <f t="shared" si="0"/>
        <v>26.50553820470255</v>
      </c>
      <c r="F16" s="16">
        <v>5666.1</v>
      </c>
      <c r="G16" s="16">
        <f t="shared" si="1"/>
        <v>-13.900000000000546</v>
      </c>
    </row>
    <row r="17" spans="1:7" ht="18.75" customHeight="1" x14ac:dyDescent="0.2">
      <c r="A17" s="18" t="s">
        <v>24</v>
      </c>
      <c r="B17" s="15">
        <v>130000</v>
      </c>
      <c r="C17" s="16">
        <v>5007.7</v>
      </c>
      <c r="D17" s="16">
        <v>1482.4</v>
      </c>
      <c r="E17" s="23">
        <f t="shared" si="0"/>
        <v>29.602412285080977</v>
      </c>
      <c r="F17" s="16">
        <v>1119.0999999999999</v>
      </c>
      <c r="G17" s="16">
        <f t="shared" si="1"/>
        <v>363.30000000000018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536848.79999999993</v>
      </c>
      <c r="D19" s="22">
        <f>D11+D12+D13+D14+D15+D16+D17+D18</f>
        <v>185179.30000000005</v>
      </c>
      <c r="E19" s="24">
        <f t="shared" si="0"/>
        <v>34.493753175940803</v>
      </c>
      <c r="F19" s="22">
        <f>F11+F12+F13+F14+F15+F16+F17+F18</f>
        <v>142529.70000000001</v>
      </c>
      <c r="G19" s="22">
        <f t="shared" si="1"/>
        <v>42649.600000000035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1"/>
      <c r="B21" s="32"/>
      <c r="C21" s="32"/>
      <c r="D21" s="32"/>
      <c r="E21" s="32"/>
      <c r="F21" s="32"/>
      <c r="G21" s="32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277.60000000000002</v>
      </c>
      <c r="D27" s="16">
        <v>7.8</v>
      </c>
      <c r="E27" s="23">
        <f>D27/C27*100</f>
        <v>2.8097982708933715</v>
      </c>
      <c r="F27" s="16">
        <v>0</v>
      </c>
      <c r="G27" s="16">
        <f t="shared" ref="G27:G37" si="2">D27-F27</f>
        <v>7.8</v>
      </c>
    </row>
    <row r="28" spans="1:7" ht="19.5" customHeight="1" x14ac:dyDescent="0.2">
      <c r="A28" s="18" t="s">
        <v>19</v>
      </c>
      <c r="B28" s="25" t="s">
        <v>27</v>
      </c>
      <c r="C28" s="16">
        <v>13937.4</v>
      </c>
      <c r="D28" s="16">
        <v>3236.5</v>
      </c>
      <c r="E28" s="23">
        <f t="shared" ref="E28:E37" si="3">D28/C28*100</f>
        <v>23.221691276708711</v>
      </c>
      <c r="F28" s="16">
        <v>317.5</v>
      </c>
      <c r="G28" s="16">
        <f t="shared" si="2"/>
        <v>2919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16">
        <v>612.29999999999995</v>
      </c>
      <c r="E29" s="23">
        <f t="shared" si="3"/>
        <v>20.669749856530395</v>
      </c>
      <c r="F29" s="16">
        <v>0</v>
      </c>
      <c r="G29" s="16">
        <f t="shared" si="2"/>
        <v>612.29999999999995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29">
        <v>14195.01</v>
      </c>
      <c r="D31" s="16">
        <v>234.9</v>
      </c>
      <c r="E31" s="23">
        <f t="shared" si="3"/>
        <v>1.654806865229401</v>
      </c>
      <c r="F31" s="17">
        <v>0</v>
      </c>
      <c r="G31" s="16">
        <f t="shared" si="2"/>
        <v>234.9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16">
        <v>97.3</v>
      </c>
      <c r="E32" s="23">
        <f t="shared" si="3"/>
        <v>10.381988903115664</v>
      </c>
      <c r="F32" s="16">
        <v>0</v>
      </c>
      <c r="G32" s="16">
        <f t="shared" si="2"/>
        <v>97.3</v>
      </c>
    </row>
    <row r="33" spans="1:7" ht="22.5" customHeight="1" x14ac:dyDescent="0.2">
      <c r="A33" s="18" t="s">
        <v>24</v>
      </c>
      <c r="B33" s="15">
        <v>130000</v>
      </c>
      <c r="C33" s="16">
        <v>2595.5</v>
      </c>
      <c r="D33" s="16">
        <v>22</v>
      </c>
      <c r="E33" s="23">
        <v>0</v>
      </c>
      <c r="F33" s="16">
        <v>0</v>
      </c>
      <c r="G33" s="16">
        <f t="shared" si="2"/>
        <v>22</v>
      </c>
    </row>
    <row r="34" spans="1:7" ht="21.75" customHeight="1" x14ac:dyDescent="0.2">
      <c r="A34" s="19" t="s">
        <v>30</v>
      </c>
      <c r="B34" s="15">
        <v>150000</v>
      </c>
      <c r="C34" s="16">
        <v>329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1800</v>
      </c>
      <c r="D36" s="16">
        <v>576</v>
      </c>
      <c r="E36" s="23">
        <f t="shared" si="3"/>
        <v>32</v>
      </c>
      <c r="F36" s="16">
        <v>537.20000000000005</v>
      </c>
      <c r="G36" s="16">
        <f t="shared" si="2"/>
        <v>38.799999999999955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37534.009999999995</v>
      </c>
      <c r="D37" s="22">
        <f>D27+D28+D29+D30+D31+D32+D33+D34+D35+D36</f>
        <v>4786.8</v>
      </c>
      <c r="E37" s="24">
        <f t="shared" si="3"/>
        <v>12.753233667279357</v>
      </c>
      <c r="F37" s="22">
        <f>F27+F28+F29+F30+F31+F32+F33+F34+F35+F36</f>
        <v>854.7</v>
      </c>
      <c r="G37" s="22">
        <f t="shared" si="2"/>
        <v>3932.1000000000004</v>
      </c>
    </row>
    <row r="42" spans="1:7" ht="18" x14ac:dyDescent="0.2">
      <c r="A42" s="31"/>
      <c r="B42" s="32"/>
      <c r="C42" s="32"/>
      <c r="D42" s="32"/>
      <c r="E42" s="32"/>
      <c r="F42" s="32"/>
      <c r="G42" s="32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2015-05-05T08:55:42Z</dcterms:modified>
  <cp:category/>
</cp:coreProperties>
</file>