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9990" windowHeight="60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<sst xmlns="http://schemas.openxmlformats.org/spreadsheetml/2006/main" count="63" uniqueCount="38">
  <si>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</si>
  <si>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</si>
  <si>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</si>
  <si>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</si>
  <si>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</si>
  <si>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</si>
  <si>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</si>
  <si>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</si>
  <si>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</si>
  <si>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</si>
  <si>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</si>
  <si>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</si>
  <si>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</si>
  <si>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</si>
  <si>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</si>
  <si>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</si>
  <si>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</si>
  <si>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</si>
  <si>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</si>
  <si>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</si>
  <si>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</si>
  <si>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</si>
  <si>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</si>
  <si>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</si>
  <si>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</si>
  <si>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</si>
  <si>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</si>
  <si>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</si>
  <si>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</si>
  <si>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</si>
  <si>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</si>
  <si>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</si>
  <si>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</si>
  <si>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2014 року</t>
  </si>
  <si>
    <t>Інформація про використання бюджетних коштів станом на 01.09.14 в порівнянні з минулим роком</t>
  </si>
  <si>
    <t>Річні планові показники на 2014 рік з урахуванням змін на 01.09.2014</t>
  </si>
  <si>
    <t>Виконано на 01.09.2014</t>
  </si>
  <si>
    <t xml:space="preserve">Річні планові показники на 2014 рік з урахуванням змін на 01.09.2014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</si>
</sst>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8" workbookViewId="0">
      <selection activeCell="A42" sqref="A42:G42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34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</row>
    <row r="9" spans="1:7" ht="96" customHeight="1" x14ac:dyDescent="0.2">
      <c r="A9" s="4" t="s">
        <v>16</v>
      </c>
      <c r="B9" s="5" t="s">
        <v>2</v>
      </c>
      <c r="C9" s="5" t="s">
        <v>35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31643</v>
      </c>
      <c r="D11" s="16">
        <v>17901.2</v>
      </c>
      <c r="E11" s="23">
        <f>D11/C11*100</f>
        <v>56.57238567771703</v>
      </c>
      <c r="F11" s="16">
        <v>18916.3</v>
      </c>
      <c r="G11" s="16">
        <f>D11-F11</f>
        <v>-1015.0999999999985</v>
      </c>
    </row>
    <row r="12" spans="1:7" ht="19.5" customHeight="1" x14ac:dyDescent="0.2">
      <c r="A12" s="18" t="s">
        <v>19</v>
      </c>
      <c r="B12" s="25" t="s">
        <v>27</v>
      </c>
      <c r="C12" s="16">
        <v>337546.9</v>
      </c>
      <c r="D12" s="16">
        <v>172885.4</v>
      </c>
      <c r="E12" s="23">
        <f t="shared" ref="E12:E19" si="0">D12/C12*100</f>
        <v>51.218186272781644</v>
      </c>
      <c r="F12" s="16">
        <v>184269.3</v>
      </c>
      <c r="G12" s="16">
        <f t="shared" ref="G12:G19" si="1">D12-F12</f>
        <v>-11383.899999999994</v>
      </c>
    </row>
    <row r="13" spans="1:7" ht="18.75" customHeight="1" x14ac:dyDescent="0.2">
      <c r="A13" s="18" t="s">
        <v>20</v>
      </c>
      <c r="B13" s="25" t="s">
        <v>28</v>
      </c>
      <c r="C13" s="16">
        <v>102840.9</v>
      </c>
      <c r="D13" s="16">
        <v>54360.2</v>
      </c>
      <c r="E13" s="23">
        <f t="shared" si="0"/>
        <v>52.858541689152858</v>
      </c>
      <c r="F13" s="16">
        <v>59390.6</v>
      </c>
      <c r="G13" s="16">
        <f t="shared" si="1"/>
        <v>-5030.4000000000015</v>
      </c>
    </row>
    <row r="14" spans="1:7" ht="33.75" customHeight="1" x14ac:dyDescent="0.2">
      <c r="A14" s="19" t="s">
        <v>21</v>
      </c>
      <c r="B14" s="25" t="s">
        <v>29</v>
      </c>
      <c r="C14" s="16">
        <v>18568.8</v>
      </c>
      <c r="D14" s="16">
        <v>9053</v>
      </c>
      <c r="E14" s="23">
        <f t="shared" si="0"/>
        <v>48.753823618112101</v>
      </c>
      <c r="F14" s="17">
        <v>9615.2999999999993</v>
      </c>
      <c r="G14" s="16">
        <f t="shared" si="1"/>
        <v>-562.29999999999927</v>
      </c>
    </row>
    <row r="15" spans="1:7" ht="19.5" customHeight="1" x14ac:dyDescent="0.2">
      <c r="A15" s="18" t="s">
        <v>22</v>
      </c>
      <c r="B15" s="15">
        <v>100000</v>
      </c>
      <c r="C15" s="16">
        <v>9266.2000000000007</v>
      </c>
      <c r="D15" s="16">
        <v>5951.2</v>
      </c>
      <c r="E15" s="23">
        <f t="shared" si="0"/>
        <v>64.224817077118985</v>
      </c>
      <c r="F15" s="16">
        <v>13499.6</v>
      </c>
      <c r="G15" s="16">
        <f t="shared" si="1"/>
        <v>-7548.4000000000005</v>
      </c>
    </row>
    <row r="16" spans="1:7" ht="18.75" customHeight="1" x14ac:dyDescent="0.2">
      <c r="A16" s="18" t="s">
        <v>23</v>
      </c>
      <c r="B16" s="15">
        <v>110000</v>
      </c>
      <c r="C16" s="16">
        <v>21164.9</v>
      </c>
      <c r="D16" s="16">
        <v>11905.5</v>
      </c>
      <c r="E16" s="23">
        <f t="shared" si="0"/>
        <v>56.251151670926859</v>
      </c>
      <c r="F16" s="16">
        <v>13178.9</v>
      </c>
      <c r="G16" s="16">
        <f t="shared" si="1"/>
        <v>-1273.3999999999996</v>
      </c>
    </row>
    <row r="17" spans="1:7" ht="18.75" customHeight="1" x14ac:dyDescent="0.2">
      <c r="A17" s="18" t="s">
        <v>24</v>
      </c>
      <c r="B17" s="15">
        <v>130000</v>
      </c>
      <c r="C17" s="16">
        <v>4482.3999999999996</v>
      </c>
      <c r="D17" s="16">
        <v>2264.1</v>
      </c>
      <c r="E17" s="23">
        <f t="shared" si="0"/>
        <v>50.510887024808135</v>
      </c>
      <c r="F17" s="16">
        <v>2243.1</v>
      </c>
      <c r="G17" s="16">
        <f t="shared" si="1"/>
        <v>21</v>
      </c>
    </row>
    <row r="18" spans="1:7" ht="32.25" customHeight="1" x14ac:dyDescent="0.2">
      <c r="A18" s="19" t="s">
        <v>25</v>
      </c>
      <c r="B18" s="15">
        <v>250000</v>
      </c>
      <c r="C18" s="16">
        <v>55</v>
      </c>
      <c r="D18" s="16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">
      <c r="A19" s="20" t="s">
        <v>17</v>
      </c>
      <c r="B19" s="21"/>
      <c r="C19" s="22">
        <f>C11+C12+C13+C14+C15+C16+C17+C18</f>
        <v>525568.10000000009</v>
      </c>
      <c r="D19" s="22">
        <f>D11+D12+D13+D14+D15+D16+D17+D18</f>
        <v>274320.59999999998</v>
      </c>
      <c r="E19" s="24">
        <f t="shared" si="0"/>
        <v>52.195062828204364</v>
      </c>
      <c r="F19" s="22">
        <f>F11+F12+F13+F14+F15+F16+F17+F18</f>
        <v>301113.09999999992</v>
      </c>
      <c r="G19" s="22">
        <f t="shared" si="1"/>
        <v>-26792.499999999942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28"/>
      <c r="B21" s="29"/>
      <c r="C21" s="29"/>
      <c r="D21" s="29"/>
      <c r="E21" s="29"/>
      <c r="F21" s="29"/>
      <c r="G21" s="29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0" x14ac:dyDescent="0.2">
      <c r="A25" s="4" t="s">
        <v>1</v>
      </c>
      <c r="B25" s="5" t="s">
        <v>2</v>
      </c>
      <c r="C25" s="5" t="s">
        <v>37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172</v>
      </c>
      <c r="D27" s="16">
        <v>0</v>
      </c>
      <c r="E27" s="23">
        <f>D27/C27*100</f>
        <v>0</v>
      </c>
      <c r="F27" s="16">
        <v>0</v>
      </c>
      <c r="G27" s="16">
        <f t="shared" ref="G27:G37" si="2">D27-F27</f>
        <v>0</v>
      </c>
    </row>
    <row r="28" spans="1:7" ht="19.5" customHeight="1" x14ac:dyDescent="0.2">
      <c r="A28" s="18" t="s">
        <v>19</v>
      </c>
      <c r="B28" s="25" t="s">
        <v>27</v>
      </c>
      <c r="C28" s="16">
        <v>14916.5</v>
      </c>
      <c r="D28" s="16">
        <v>1915</v>
      </c>
      <c r="E28" s="23">
        <f t="shared" ref="E28:E37" si="3">D28/C28*100</f>
        <v>12.838132269634297</v>
      </c>
      <c r="F28" s="16">
        <v>11337.8</v>
      </c>
      <c r="G28" s="16">
        <f t="shared" si="2"/>
        <v>-9422.7999999999993</v>
      </c>
    </row>
    <row r="29" spans="1:7" ht="20.25" customHeight="1" x14ac:dyDescent="0.2">
      <c r="A29" s="18" t="s">
        <v>20</v>
      </c>
      <c r="B29" s="25" t="s">
        <v>28</v>
      </c>
      <c r="C29" s="16">
        <v>2698</v>
      </c>
      <c r="D29" s="16">
        <v>943.2</v>
      </c>
      <c r="E29" s="23">
        <f t="shared" si="3"/>
        <v>34.959229058561895</v>
      </c>
      <c r="F29" s="16">
        <v>130.19999999999999</v>
      </c>
      <c r="G29" s="16">
        <f t="shared" si="2"/>
        <v>813</v>
      </c>
    </row>
    <row r="30" spans="1:7" ht="32.25" customHeight="1" x14ac:dyDescent="0.2">
      <c r="A30" s="19" t="s">
        <v>21</v>
      </c>
      <c r="B30" s="25" t="s">
        <v>29</v>
      </c>
      <c r="C30" s="16">
        <v>1054</v>
      </c>
      <c r="D30" s="17">
        <v>0</v>
      </c>
      <c r="E30" s="23">
        <f t="shared" si="3"/>
        <v>0</v>
      </c>
      <c r="F30" s="17">
        <v>148.19999999999999</v>
      </c>
      <c r="G30" s="16">
        <f t="shared" si="2"/>
        <v>-148.19999999999999</v>
      </c>
    </row>
    <row r="31" spans="1:7" ht="18.75" customHeight="1" x14ac:dyDescent="0.2">
      <c r="A31" s="18" t="s">
        <v>22</v>
      </c>
      <c r="B31" s="15">
        <v>100000</v>
      </c>
      <c r="C31" s="16">
        <v>2460</v>
      </c>
      <c r="D31" s="16">
        <v>278.3</v>
      </c>
      <c r="E31" s="23">
        <f t="shared" si="3"/>
        <v>11.3130081300813</v>
      </c>
      <c r="F31" s="17">
        <v>0</v>
      </c>
      <c r="G31" s="16">
        <f t="shared" si="2"/>
        <v>278.3</v>
      </c>
    </row>
    <row r="32" spans="1:7" ht="20.25" customHeight="1" x14ac:dyDescent="0.2">
      <c r="A32" s="18" t="s">
        <v>23</v>
      </c>
      <c r="B32" s="15">
        <v>110000</v>
      </c>
      <c r="C32" s="16">
        <v>493.9</v>
      </c>
      <c r="D32" s="16">
        <v>0</v>
      </c>
      <c r="E32" s="23">
        <f t="shared" si="3"/>
        <v>0</v>
      </c>
      <c r="F32" s="16">
        <v>63.2</v>
      </c>
      <c r="G32" s="16">
        <f t="shared" si="2"/>
        <v>-63.2</v>
      </c>
    </row>
    <row r="33" spans="1:7" ht="22.5" customHeight="1" x14ac:dyDescent="0.2">
      <c r="A33" s="18" t="s">
        <v>24</v>
      </c>
      <c r="B33" s="15">
        <v>130000</v>
      </c>
      <c r="C33" s="16">
        <v>0</v>
      </c>
      <c r="D33" s="16">
        <v>0</v>
      </c>
      <c r="E33" s="23">
        <v>0</v>
      </c>
      <c r="F33" s="16">
        <v>69</v>
      </c>
      <c r="G33" s="16">
        <f t="shared" si="2"/>
        <v>-69</v>
      </c>
    </row>
    <row r="34" spans="1:7" ht="21.75" customHeight="1" x14ac:dyDescent="0.2">
      <c r="A34" s="19" t="s">
        <v>30</v>
      </c>
      <c r="B34" s="15">
        <v>150000</v>
      </c>
      <c r="C34" s="16">
        <v>0</v>
      </c>
      <c r="D34" s="16">
        <v>0</v>
      </c>
      <c r="E34" s="23">
        <v>0</v>
      </c>
      <c r="F34" s="16">
        <v>118.2</v>
      </c>
      <c r="G34" s="16">
        <f t="shared" si="2"/>
        <v>-118.2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800</v>
      </c>
      <c r="D36" s="16">
        <v>705.5</v>
      </c>
      <c r="E36" s="23">
        <f t="shared" si="3"/>
        <v>88.1875</v>
      </c>
      <c r="F36" s="16">
        <v>988.2</v>
      </c>
      <c r="G36" s="16">
        <f t="shared" si="2"/>
        <v>-282.70000000000005</v>
      </c>
    </row>
    <row r="37" spans="1:7" ht="23.25" customHeight="1" x14ac:dyDescent="0.2">
      <c r="A37" s="20" t="s">
        <v>17</v>
      </c>
      <c r="B37" s="21"/>
      <c r="C37" s="22">
        <f>C27+C28+C29+C30+C31+C32+C33+C34+C35+C36</f>
        <v>22594.400000000001</v>
      </c>
      <c r="D37" s="22">
        <f>D27+D28+D29+D30+D31+D32+D33+D34+D35+D36</f>
        <v>3842</v>
      </c>
      <c r="E37" s="24">
        <f t="shared" si="3"/>
        <v>17.004213433417128</v>
      </c>
      <c r="F37" s="22">
        <f>F27+F28+F29+F30+F31+F32+F33+F34+F35+F36</f>
        <v>12854.800000000003</v>
      </c>
      <c r="G37" s="22">
        <f t="shared" si="2"/>
        <v>-9012.8000000000029</v>
      </c>
    </row>
    <row r="42" spans="1:7" ht="18" x14ac:dyDescent="0.2">
      <c r="A42" s="28"/>
      <c r="B42" s="29"/>
      <c r="C42" s="29"/>
      <c r="D42" s="29"/>
      <c r="E42" s="29"/>
      <c r="F42" s="29"/>
      <c r="G42" s="29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14</cp:lastModifiedBy>
  <cp:lastPrinted>2014-09-17T12:48:42Z</cp:lastPrinted>
  <dcterms:created xsi:type="dcterms:W3CDTF">2011-11-24T12:10:02Z</dcterms:created>
  <dcterms:modified xsi:type="dcterms:W3CDTF">2014-09-17T12:50:56Z</dcterms:modified>
  <cp:category/>
</cp:coreProperties>
</file>