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<sst xmlns="http://schemas.openxmlformats.org/spreadsheetml/2006/main" count="63" uniqueCount="38">
  <si>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</si>
  <si>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</si>
  <si>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</si>
  <si>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</si>
  <si>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</si>
  <si>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</si>
  <si>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</si>
  <si>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</si>
  <si>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</si>
  <si>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</si>
  <si>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</si>
  <si>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</si>
  <si>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</si>
  <si>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</si>
  <si>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</si>
  <si>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</si>
  <si>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</si>
  <si>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</si>
  <si>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</si>
  <si>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</si>
  <si>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</si>
  <si>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</si>
  <si>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</si>
  <si>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</si>
  <si>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</si>
  <si>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</si>
  <si>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</si>
  <si>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</si>
  <si>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</si>
  <si>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</si>
  <si>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</si>
  <si>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</si>
  <si>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</si>
  <si>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2014 року</t>
  </si>
  <si>
    <t>Інформація про використання бюджетних коштів станом на 01.07.14 в порівнянні з минулим роком</t>
  </si>
  <si>
    <t>Річні планові показники на 2014 рік з урахуванням змін на 01.07.2014</t>
  </si>
  <si>
    <t>Виконано на 01.07.2014</t>
  </si>
  <si>
    <t xml:space="preserve">Річні планові показники на 2014 рік з урахуванням змін на 01.07.2014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</si>
</sst>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4" workbookViewId="0">
      <selection activeCell="A42" sqref="A42:G42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</row>
    <row r="9" spans="1:7" ht="96" customHeight="1" x14ac:dyDescent="0.2">
      <c r="A9" s="4" t="s">
        <v>16</v>
      </c>
      <c r="B9" s="5" t="s">
        <v>2</v>
      </c>
      <c r="C9" s="5" t="s">
        <v>35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31643</v>
      </c>
      <c r="D11" s="16">
        <v>12170.9</v>
      </c>
      <c r="E11" s="23">
        <f>D11/C11*100</f>
        <v>38.463167209177385</v>
      </c>
      <c r="F11" s="16">
        <v>14145.7</v>
      </c>
      <c r="G11" s="16">
        <f>D11-F11</f>
        <v>-1974.8000000000011</v>
      </c>
    </row>
    <row r="12" spans="1:7" ht="19.5" customHeight="1" x14ac:dyDescent="0.2">
      <c r="A12" s="18" t="s">
        <v>19</v>
      </c>
      <c r="B12" s="25" t="s">
        <v>27</v>
      </c>
      <c r="C12" s="16">
        <v>337546.9</v>
      </c>
      <c r="D12" s="16">
        <v>147021.20000000001</v>
      </c>
      <c r="E12" s="23">
        <f t="shared" ref="E12:E19" si="0">D12/C12*100</f>
        <v>43.555784396183164</v>
      </c>
      <c r="F12" s="16">
        <v>158790.9</v>
      </c>
      <c r="G12" s="16">
        <f t="shared" ref="G12:G19" si="1">D12-F12</f>
        <v>-11769.699999999983</v>
      </c>
    </row>
    <row r="13" spans="1:7" ht="18.75" customHeight="1" x14ac:dyDescent="0.2">
      <c r="A13" s="18" t="s">
        <v>20</v>
      </c>
      <c r="B13" s="25" t="s">
        <v>28</v>
      </c>
      <c r="C13" s="16">
        <v>102840.9</v>
      </c>
      <c r="D13" s="16">
        <v>38225.4</v>
      </c>
      <c r="E13" s="23">
        <f t="shared" si="0"/>
        <v>37.169453009454415</v>
      </c>
      <c r="F13" s="16">
        <v>42038.2</v>
      </c>
      <c r="G13" s="16">
        <f t="shared" si="1"/>
        <v>-3812.7999999999956</v>
      </c>
    </row>
    <row r="14" spans="1:7" ht="33.75" customHeight="1" x14ac:dyDescent="0.2">
      <c r="A14" s="19" t="s">
        <v>21</v>
      </c>
      <c r="B14" s="25" t="s">
        <v>29</v>
      </c>
      <c r="C14" s="16">
        <v>18568.8</v>
      </c>
      <c r="D14" s="16">
        <v>6430.8</v>
      </c>
      <c r="E14" s="23">
        <f t="shared" si="0"/>
        <v>34.632286415923488</v>
      </c>
      <c r="F14" s="17">
        <v>7436.7</v>
      </c>
      <c r="G14" s="16">
        <f t="shared" si="1"/>
        <v>-1005.8999999999996</v>
      </c>
    </row>
    <row r="15" spans="1:7" ht="19.5" customHeight="1" x14ac:dyDescent="0.2">
      <c r="A15" s="18" t="s">
        <v>22</v>
      </c>
      <c r="B15" s="15">
        <v>100000</v>
      </c>
      <c r="C15" s="16">
        <v>9266.2000000000007</v>
      </c>
      <c r="D15" s="16">
        <v>4831.2</v>
      </c>
      <c r="E15" s="23">
        <f t="shared" si="0"/>
        <v>52.137877447065669</v>
      </c>
      <c r="F15" s="16">
        <v>11788.7</v>
      </c>
      <c r="G15" s="16">
        <f t="shared" si="1"/>
        <v>-6957.5000000000009</v>
      </c>
    </row>
    <row r="16" spans="1:7" ht="18.75" customHeight="1" x14ac:dyDescent="0.2">
      <c r="A16" s="18" t="s">
        <v>23</v>
      </c>
      <c r="B16" s="15">
        <v>110000</v>
      </c>
      <c r="C16" s="16">
        <v>21164.9</v>
      </c>
      <c r="D16" s="16">
        <v>9956.9</v>
      </c>
      <c r="E16" s="23">
        <f t="shared" si="0"/>
        <v>47.0443989813323</v>
      </c>
      <c r="F16" s="16">
        <v>11421.4</v>
      </c>
      <c r="G16" s="16">
        <f t="shared" si="1"/>
        <v>-1464.5</v>
      </c>
    </row>
    <row r="17" spans="1:7" ht="18.75" customHeight="1" x14ac:dyDescent="0.2">
      <c r="A17" s="18" t="s">
        <v>24</v>
      </c>
      <c r="B17" s="15">
        <v>130000</v>
      </c>
      <c r="C17" s="16">
        <v>4482.3999999999996</v>
      </c>
      <c r="D17" s="16">
        <v>1761.1</v>
      </c>
      <c r="E17" s="23">
        <f t="shared" si="0"/>
        <v>39.289220060681778</v>
      </c>
      <c r="F17" s="16">
        <v>1837.4</v>
      </c>
      <c r="G17" s="16">
        <f t="shared" si="1"/>
        <v>-76.300000000000182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525568.10000000009</v>
      </c>
      <c r="D19" s="22">
        <f>D11+D12+D13+D14+D15+D16+D17+D18</f>
        <v>220397.5</v>
      </c>
      <c r="E19" s="24">
        <f t="shared" si="0"/>
        <v>41.935098420166668</v>
      </c>
      <c r="F19" s="22">
        <f>F11+F12+F13+F14+F15+F16+F17+F18</f>
        <v>247459</v>
      </c>
      <c r="G19" s="22">
        <f t="shared" si="1"/>
        <v>-27061.5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8"/>
      <c r="B21" s="29"/>
      <c r="C21" s="29"/>
      <c r="D21" s="29"/>
      <c r="E21" s="29"/>
      <c r="F21" s="29"/>
      <c r="G21" s="29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0" x14ac:dyDescent="0.2">
      <c r="A25" s="4" t="s">
        <v>1</v>
      </c>
      <c r="B25" s="5" t="s">
        <v>2</v>
      </c>
      <c r="C25" s="5" t="s">
        <v>37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14916.5</v>
      </c>
      <c r="D28" s="16">
        <v>369.3</v>
      </c>
      <c r="E28" s="23">
        <f t="shared" ref="E28:E37" si="3">D28/C28*100</f>
        <v>2.4757818523111994</v>
      </c>
      <c r="F28" s="16">
        <v>3097.4</v>
      </c>
      <c r="G28" s="16">
        <f t="shared" si="2"/>
        <v>-2728.1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483</v>
      </c>
      <c r="E29" s="23">
        <f t="shared" si="3"/>
        <v>17.902149740548552</v>
      </c>
      <c r="F29" s="16">
        <v>0</v>
      </c>
      <c r="G29" s="16">
        <f t="shared" si="2"/>
        <v>483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61.4</v>
      </c>
      <c r="G30" s="16">
        <f t="shared" si="2"/>
        <v>-61.4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274.89999999999998</v>
      </c>
      <c r="E31" s="23">
        <f t="shared" si="3"/>
        <v>11.174796747967479</v>
      </c>
      <c r="F31" s="17">
        <v>0</v>
      </c>
      <c r="G31" s="16">
        <f t="shared" si="2"/>
        <v>274.89999999999998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40.299999999999997</v>
      </c>
      <c r="G32" s="16">
        <f t="shared" si="2"/>
        <v>-40.299999999999997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>
        <v>0</v>
      </c>
      <c r="F33" s="16">
        <v>69</v>
      </c>
      <c r="G33" s="16">
        <f t="shared" si="2"/>
        <v>-69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800</v>
      </c>
      <c r="D36" s="16">
        <v>585.6</v>
      </c>
      <c r="E36" s="23">
        <f t="shared" si="3"/>
        <v>73.2</v>
      </c>
      <c r="F36" s="16">
        <v>969.9</v>
      </c>
      <c r="G36" s="16">
        <f t="shared" si="2"/>
        <v>-384.29999999999995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22594.400000000001</v>
      </c>
      <c r="D37" s="22">
        <f>D27+D28+D29+D30+D31+D32+D33+D34+D35+D36</f>
        <v>1712.7999999999997</v>
      </c>
      <c r="E37" s="24">
        <f t="shared" si="3"/>
        <v>7.5806394504833037</v>
      </c>
      <c r="F37" s="22">
        <f>F27+F28+F29+F30+F31+F32+F33+F34+F35+F36</f>
        <v>4238</v>
      </c>
      <c r="G37" s="22">
        <f t="shared" si="2"/>
        <v>-2525.2000000000003</v>
      </c>
    </row>
    <row r="42" spans="1:7" ht="18" x14ac:dyDescent="0.2">
      <c r="A42" s="28"/>
      <c r="B42" s="29"/>
      <c r="C42" s="29"/>
      <c r="D42" s="29"/>
      <c r="E42" s="29"/>
      <c r="F42" s="29"/>
      <c r="G42" s="2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2014-09-11T12:01:22Z</cp:lastPrinted>
  <dcterms:created xsi:type="dcterms:W3CDTF">2011-11-24T12:10:02Z</dcterms:created>
  <dcterms:modified xsi:type="dcterms:W3CDTF">2014-09-11T12:04:12Z</dcterms:modified>
  <cp:category/>
</cp:coreProperties>
</file>