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bookViews>
    <workbookView xWindow="0" yWindow="0" windowWidth="9990" windowHeight="6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0" i="1" l="1"/>
  <c r="G27" i="1" l="1"/>
  <c r="F37" i="1"/>
  <c r="D37" i="1"/>
  <c r="G37" i="1" s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19" i="1" l="1"/>
  <c r="E19" i="1"/>
  <c r="E37" i="1"/>
</calcChain>
</file>

<file path=xl/sharedStrings.xml><?xml version="1.0" encoding="utf-8"?>
<sst xmlns="http://schemas.openxmlformats.org/spreadsheetml/2006/main" count="64" uniqueCount="39">
  <si>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</si>
  <si>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</si>
  <si>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</si>
  <si>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</si>
  <si>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</si>
  <si>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</si>
  <si>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</si>
  <si>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</si>
  <si>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</si>
  <si>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</si>
  <si>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</si>
  <si>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</si>
  <si>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</si>
  <si>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</si>
  <si>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</si>
  <si>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</si>
  <si>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</si>
  <si>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</si>
  <si>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</si>
  <si>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</si>
  <si>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</si>
  <si>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</si>
  <si>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</si>
  <si>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</si>
  <si>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</si>
  <si>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</si>
  <si>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</si>
  <si>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</si>
  <si>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</si>
  <si>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</si>
  <si>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</si>
  <si>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</si>
  <si>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</si>
  <si>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Начальник фінансового управління                                                                           Кожевникова О. В.</t>
  </si>
  <si>
    <t>Інформація про використання бюджетних коштів станом на 01.04.14 в порівнянні з минулим роком</t>
  </si>
  <si>
    <t>Виконано на 01.04.2014</t>
  </si>
  <si>
    <t xml:space="preserve">Річні планові показники на 2014 рік з урахуванням змін на 01.04.2014 </t>
  </si>
  <si>
    <t>Річні планові показники на 2014 рік з урахуванням змін на 01.04.2014</t>
  </si>
  <si>
    <t>% виконання до планових показників 2014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</si>
</sst>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9" workbookViewId="0">
      <selection activeCell="E14" sqref="E14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34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</row>
    <row r="9" spans="1:7" ht="96" customHeight="1" x14ac:dyDescent="0.2">
      <c r="A9" s="4" t="s">
        <v>16</v>
      </c>
      <c r="B9" s="5" t="s">
        <v>2</v>
      </c>
      <c r="C9" s="5" t="s">
        <v>37</v>
      </c>
      <c r="D9" s="5" t="s">
        <v>35</v>
      </c>
      <c r="E9" s="5" t="s">
        <v>38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31643</v>
      </c>
      <c r="D11" s="16">
        <v>6228.6</v>
      </c>
      <c r="E11" s="23">
        <f>D11/C11*100</f>
        <v>19.683974338716304</v>
      </c>
      <c r="F11" s="16">
        <v>6557.7</v>
      </c>
      <c r="G11" s="16">
        <f>D11-F11</f>
        <v>-329.09999999999945</v>
      </c>
    </row>
    <row r="12" spans="1:7" ht="19.5" customHeight="1" x14ac:dyDescent="0.2">
      <c r="A12" s="18" t="s">
        <v>19</v>
      </c>
      <c r="B12" s="25" t="s">
        <v>27</v>
      </c>
      <c r="C12" s="16">
        <v>337546.9</v>
      </c>
      <c r="D12" s="16">
        <v>57096.6</v>
      </c>
      <c r="E12" s="23">
        <f t="shared" ref="E12:E19" si="0">D12/C12*100</f>
        <v>16.915160530284826</v>
      </c>
      <c r="F12" s="16">
        <v>59798.400000000001</v>
      </c>
      <c r="G12" s="16">
        <f t="shared" ref="G12:G19" si="1">D12-F12</f>
        <v>-2701.8000000000029</v>
      </c>
    </row>
    <row r="13" spans="1:7" ht="18.75" customHeight="1" x14ac:dyDescent="0.2">
      <c r="A13" s="18" t="s">
        <v>20</v>
      </c>
      <c r="B13" s="25" t="s">
        <v>28</v>
      </c>
      <c r="C13" s="16">
        <v>102840.9</v>
      </c>
      <c r="D13" s="16">
        <v>14894.8</v>
      </c>
      <c r="E13" s="23">
        <f t="shared" si="0"/>
        <v>14.483342716759578</v>
      </c>
      <c r="F13" s="16">
        <v>17334.099999999999</v>
      </c>
      <c r="G13" s="16">
        <f t="shared" si="1"/>
        <v>-2439.2999999999993</v>
      </c>
    </row>
    <row r="14" spans="1:7" ht="33.75" customHeight="1" x14ac:dyDescent="0.2">
      <c r="A14" s="19" t="s">
        <v>21</v>
      </c>
      <c r="B14" s="25" t="s">
        <v>29</v>
      </c>
      <c r="C14" s="16">
        <v>18568.8</v>
      </c>
      <c r="D14" s="16">
        <v>3152.7</v>
      </c>
      <c r="E14" s="23">
        <f t="shared" si="0"/>
        <v>16.978480031019775</v>
      </c>
      <c r="F14" s="17">
        <v>2956.2</v>
      </c>
      <c r="G14" s="16">
        <f t="shared" si="1"/>
        <v>196.5</v>
      </c>
    </row>
    <row r="15" spans="1:7" ht="19.5" customHeight="1" x14ac:dyDescent="0.2">
      <c r="A15" s="18" t="s">
        <v>22</v>
      </c>
      <c r="B15" s="15">
        <v>100000</v>
      </c>
      <c r="C15" s="16">
        <v>9266.2000000000007</v>
      </c>
      <c r="D15" s="16">
        <v>2137.5</v>
      </c>
      <c r="E15" s="23">
        <f t="shared" si="0"/>
        <v>23.067708445749062</v>
      </c>
      <c r="F15" s="16">
        <v>1870</v>
      </c>
      <c r="G15" s="16">
        <f t="shared" si="1"/>
        <v>267.5</v>
      </c>
    </row>
    <row r="16" spans="1:7" ht="18.75" customHeight="1" x14ac:dyDescent="0.2">
      <c r="A16" s="18" t="s">
        <v>23</v>
      </c>
      <c r="B16" s="15">
        <v>110000</v>
      </c>
      <c r="C16" s="16">
        <v>21164.9</v>
      </c>
      <c r="D16" s="16">
        <v>3555</v>
      </c>
      <c r="E16" s="23">
        <f t="shared" si="0"/>
        <v>16.796677517966067</v>
      </c>
      <c r="F16" s="16">
        <v>4156.7</v>
      </c>
      <c r="G16" s="16">
        <f t="shared" si="1"/>
        <v>-601.69999999999982</v>
      </c>
    </row>
    <row r="17" spans="1:7" ht="18.75" customHeight="1" x14ac:dyDescent="0.2">
      <c r="A17" s="18" t="s">
        <v>24</v>
      </c>
      <c r="B17" s="15">
        <v>130000</v>
      </c>
      <c r="C17" s="16">
        <v>4482.3999999999996</v>
      </c>
      <c r="D17" s="16">
        <v>664.3</v>
      </c>
      <c r="E17" s="23">
        <f t="shared" si="0"/>
        <v>14.820185614849187</v>
      </c>
      <c r="F17" s="16">
        <v>721.5</v>
      </c>
      <c r="G17" s="16">
        <f t="shared" si="1"/>
        <v>-57.200000000000045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525568.10000000009</v>
      </c>
      <c r="D19" s="22">
        <f>D11+D12+D13+D14+D15+D16+D17+D18</f>
        <v>87729.5</v>
      </c>
      <c r="E19" s="24">
        <f t="shared" si="0"/>
        <v>16.692318274263599</v>
      </c>
      <c r="F19" s="22">
        <f>F11+F12+F13+F14+F15+F16+F17+F18</f>
        <v>93394.6</v>
      </c>
      <c r="G19" s="22">
        <f t="shared" si="1"/>
        <v>-5665.1000000000058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8"/>
      <c r="B21" s="29"/>
      <c r="C21" s="29"/>
      <c r="D21" s="29"/>
      <c r="E21" s="29"/>
      <c r="F21" s="29"/>
      <c r="G21" s="29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0" x14ac:dyDescent="0.2">
      <c r="A25" s="4" t="s">
        <v>1</v>
      </c>
      <c r="B25" s="5" t="s">
        <v>2</v>
      </c>
      <c r="C25" s="5" t="s">
        <v>36</v>
      </c>
      <c r="D25" s="5" t="s">
        <v>35</v>
      </c>
      <c r="E25" s="5" t="s">
        <v>38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172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14916.5</v>
      </c>
      <c r="D28" s="16">
        <v>0</v>
      </c>
      <c r="E28" s="23">
        <f t="shared" ref="E28:E37" si="3">D28/C28*100</f>
        <v>0</v>
      </c>
      <c r="F28" s="16">
        <v>0</v>
      </c>
      <c r="G28" s="16">
        <f t="shared" si="2"/>
        <v>0</v>
      </c>
    </row>
    <row r="29" spans="1:7" ht="20.25" customHeight="1" x14ac:dyDescent="0.2">
      <c r="A29" s="18" t="s">
        <v>20</v>
      </c>
      <c r="B29" s="25" t="s">
        <v>28</v>
      </c>
      <c r="C29" s="16">
        <v>2698</v>
      </c>
      <c r="D29" s="16">
        <v>0</v>
      </c>
      <c r="E29" s="23">
        <f t="shared" si="3"/>
        <v>0</v>
      </c>
      <c r="F29" s="16">
        <v>0</v>
      </c>
      <c r="G29" s="16">
        <f t="shared" si="2"/>
        <v>0</v>
      </c>
    </row>
    <row r="30" spans="1:7" ht="32.25" customHeight="1" x14ac:dyDescent="0.2">
      <c r="A30" s="19" t="s">
        <v>21</v>
      </c>
      <c r="B30" s="25" t="s">
        <v>29</v>
      </c>
      <c r="C30" s="16">
        <v>1054</v>
      </c>
      <c r="D30" s="17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22</v>
      </c>
      <c r="B31" s="15">
        <v>100000</v>
      </c>
      <c r="C31" s="16">
        <v>2460</v>
      </c>
      <c r="D31" s="16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">
      <c r="A32" s="18" t="s">
        <v>23</v>
      </c>
      <c r="B32" s="15">
        <v>110000</v>
      </c>
      <c r="C32" s="16">
        <v>493.9</v>
      </c>
      <c r="D32" s="16">
        <v>0</v>
      </c>
      <c r="E32" s="23">
        <f t="shared" si="3"/>
        <v>0</v>
      </c>
      <c r="F32" s="16">
        <v>0</v>
      </c>
      <c r="G32" s="16">
        <f t="shared" si="2"/>
        <v>0</v>
      </c>
    </row>
    <row r="33" spans="1:7" ht="22.5" customHeight="1" x14ac:dyDescent="0.2">
      <c r="A33" s="18" t="s">
        <v>24</v>
      </c>
      <c r="B33" s="15">
        <v>130000</v>
      </c>
      <c r="C33" s="16">
        <v>0</v>
      </c>
      <c r="D33" s="16">
        <v>0</v>
      </c>
      <c r="E33" s="23"/>
      <c r="F33" s="16">
        <v>0</v>
      </c>
      <c r="G33" s="16">
        <f t="shared" si="2"/>
        <v>0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/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/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800</v>
      </c>
      <c r="D36" s="16">
        <v>102.5</v>
      </c>
      <c r="E36" s="23">
        <f t="shared" si="3"/>
        <v>12.812499999999998</v>
      </c>
      <c r="F36" s="16">
        <v>0</v>
      </c>
      <c r="G36" s="16">
        <f t="shared" si="2"/>
        <v>102.5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22594.400000000001</v>
      </c>
      <c r="D37" s="22">
        <f>D27+D28+D29+D30+D31+D32+D33+D34+D35+D36</f>
        <v>102.5</v>
      </c>
      <c r="E37" s="24">
        <f t="shared" si="3"/>
        <v>0.45365223241157093</v>
      </c>
      <c r="F37" s="22">
        <f>F27+F28+F29+F30+F31+F32+F33+F34+F35+F36</f>
        <v>0</v>
      </c>
      <c r="G37" s="22">
        <f t="shared" si="2"/>
        <v>102.5</v>
      </c>
    </row>
    <row r="42" spans="1:7" ht="18" x14ac:dyDescent="0.2">
      <c r="A42" s="28" t="s">
        <v>33</v>
      </c>
      <c r="B42" s="29"/>
      <c r="C42" s="29"/>
      <c r="D42" s="29"/>
      <c r="E42" s="29"/>
      <c r="F42" s="29"/>
      <c r="G42" s="2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12</cp:lastModifiedBy>
  <cp:lastPrinted>2014-04-25T11:19:27Z</cp:lastPrinted>
  <dcterms:created xsi:type="dcterms:W3CDTF">2011-11-24T12:10:02Z</dcterms:created>
  <dcterms:modified xsi:type="dcterms:W3CDTF">2014-04-25T11:39:48Z</dcterms:modified>
  <cp:category/>
</cp:coreProperties>
</file>